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>
    <definedName name="_xlnm.Print_Area" localSheetId="0">'Лист1'!$A$1:$CX$18</definedName>
  </definedNames>
  <calcPr fullCalcOnLoad="1"/>
</workbook>
</file>

<file path=xl/sharedStrings.xml><?xml version="1.0" encoding="utf-8"?>
<sst xmlns="http://schemas.openxmlformats.org/spreadsheetml/2006/main" count="148" uniqueCount="36">
  <si>
    <t>Поселение</t>
  </si>
  <si>
    <t>место</t>
  </si>
  <si>
    <t>Балл</t>
  </si>
  <si>
    <t>Бонус</t>
  </si>
  <si>
    <t>Итого баллов</t>
  </si>
  <si>
    <t>фактическая собираемость доходов бюджетов поселений (без дотаций на выравнивание бюджетной обеспеченности), (в процентах от плановых заданий) ВК- 0,6</t>
  </si>
  <si>
    <t>Андреево-Базарское</t>
  </si>
  <si>
    <t>Аттиковское</t>
  </si>
  <si>
    <t>Байгуловское</t>
  </si>
  <si>
    <t>Еметкинское</t>
  </si>
  <si>
    <t>Карамышевское</t>
  </si>
  <si>
    <t>Карачевское</t>
  </si>
  <si>
    <t>Солдыбаевское</t>
  </si>
  <si>
    <t>Тюрлеминское</t>
  </si>
  <si>
    <t>Янгильдинское</t>
  </si>
  <si>
    <t>Козловское городское</t>
  </si>
  <si>
    <t>фактическая собираемость доходов от предпринимательской  и иной, приносящей доход деятельности, (в процентах от плановых заданий) ВК- 0,4</t>
  </si>
  <si>
    <t>величина кредиторской задолженности за потребленные топливно-энергетические ресурсы (в процентах к фактическим расходам бюджета поселения) ВК- 0,3</t>
  </si>
  <si>
    <t>темп роста ввода жилья в эксплуатацию (в процентах к соответствующему периоду предыдущего года) ВК- 0,4</t>
  </si>
  <si>
    <t>объем производства сельхозпродукции по сельхозпредприятиям – для сельских поселений,  объем отгруженных товаров собственного производства,   работ и услуг  – для город.поселения (тыс. руб. на 1 тыс. жит.) ВК- 0,6;</t>
  </si>
  <si>
    <t>индекс физ.объема сельхозпроизводства по сельхозпредприятиям – для сельских поселений; индекс физ.объема отгруженных товаров собс.производства – для городского поселения (в процентах к АППГ) ВК- 1,0</t>
  </si>
  <si>
    <t>налоговые доходы на 1 жителя (в руб.) с весовым коэффициентом 0,4;</t>
  </si>
  <si>
    <t>неналоговые доходы на 1 жителя (в руб.) с весовым коэффициентом 0,4</t>
  </si>
  <si>
    <t>охват учащихся дополнительным образованием (в процентах к общему числу) с весовым коэффициентом 0,3</t>
  </si>
  <si>
    <t>создание новых посадок в парках, садах, аллеях, скверах (в кв. метрах) с весовым коэффициентом 0,2</t>
  </si>
  <si>
    <t>наличие предписаний надзорных органов (Ростехнадзор, Росприроднадзор, Россельхознадзор), (единиц всего) (минус 0,2 балла за каждое предписание);</t>
  </si>
  <si>
    <t>материальный ущерб от чрезвычайных ситуаций, а также пожаров, (рублей на душу населения) с весовым коэффициентом 0,4;</t>
  </si>
  <si>
    <t>информационное наполнение сайта поселения, (место) с весовым коэффициентом 0,4</t>
  </si>
  <si>
    <t>охват населения библиотечным обслуживанием, (в процентах от общего числа жителей) с весовым коэффициентом 0,2;</t>
  </si>
  <si>
    <t>количество занимающихся физкультурой и спортом, (в процентах от общего числа жителей) с весовым коэффициентом 0,3</t>
  </si>
  <si>
    <t>ВСЕГО БАЛЛОВ</t>
  </si>
  <si>
    <t>ОБЩЕЕ МЕСТО</t>
  </si>
  <si>
    <t>доля собственных доходов в общей сумме доходов бюджетов поселений (%), ВК-0,4</t>
  </si>
  <si>
    <t>ввод в действие жилых домов (квадратных метров общей площади на 1 тыс. жителей) ВК- 0,3;</t>
  </si>
  <si>
    <t>число правонарушений среди несовершеннолетних на 1000 жителей(всего) с весовым коэффициентом 0,3</t>
  </si>
  <si>
    <t>Итоги социально - экономического соревнования между городским и сельскими поселениями Козловского района за 2006 год.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</si>
</sst>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 Cyr"/>
      <family val="2"/>
    </font>
    <font>
      <sz val="7"/>
      <name val="Times New Roman"/>
      <family val="1"/>
    </font>
    <font>
      <sz val="8"/>
      <name val="Times New Roman"/>
      <family val="1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0"/>
      <color indexed="10"/>
      <name val="Arial Cyr"/>
      <family val="2"/>
    </font>
    <font>
      <b/>
      <sz val="10"/>
      <color indexed="14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8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8"/>
  <sheetViews>
    <sheetView tabSelected="1" view="pageBreakPreview" zoomScaleSheetLayoutView="100" workbookViewId="0" topLeftCell="A1">
      <selection activeCell="I3" sqref="I3"/>
    </sheetView>
  </sheetViews>
  <sheetFormatPr defaultColWidth="9.00390625" defaultRowHeight="12.75"/>
  <cols>
    <col min="1" max="1" width="22.125" style="0" customWidth="1"/>
    <col min="2" max="2" width="7.75390625" style="0" customWidth="1"/>
    <col min="3" max="3" width="5.00390625" style="0" customWidth="1"/>
    <col min="4" max="4" width="4.375" style="0" customWidth="1"/>
    <col min="5" max="5" width="6.875" style="0" customWidth="1"/>
    <col min="6" max="6" width="6.75390625" style="0" customWidth="1"/>
    <col min="7" max="7" width="8.25390625" style="0" customWidth="1"/>
    <col min="8" max="8" width="4.75390625" style="0" customWidth="1"/>
    <col min="9" max="9" width="6.625" style="0" customWidth="1"/>
    <col min="10" max="10" width="5.25390625" style="0" customWidth="1"/>
    <col min="11" max="11" width="5.125" style="0" customWidth="1"/>
    <col min="12" max="12" width="11.75390625" style="0" customWidth="1"/>
    <col min="13" max="13" width="5.625" style="0" customWidth="1"/>
    <col min="14" max="14" width="5.75390625" style="0" customWidth="1"/>
    <col min="15" max="16" width="6.125" style="0" customWidth="1"/>
    <col min="17" max="17" width="6.625" style="0" customWidth="1"/>
    <col min="18" max="18" width="16.375" style="0" customWidth="1"/>
    <col min="19" max="19" width="7.25390625" style="0" customWidth="1"/>
    <col min="20" max="21" width="5.125" style="0" customWidth="1"/>
    <col min="22" max="24" width="5.875" style="0" customWidth="1"/>
    <col min="25" max="25" width="5.00390625" style="0" customWidth="1"/>
    <col min="26" max="26" width="5.375" style="0" customWidth="1"/>
    <col min="27" max="27" width="5.00390625" style="0" customWidth="1"/>
    <col min="28" max="28" width="5.125" style="0" customWidth="1"/>
    <col min="29" max="29" width="7.00390625" style="0" customWidth="1"/>
    <col min="30" max="30" width="5.25390625" style="0" customWidth="1"/>
    <col min="31" max="31" width="5.75390625" style="0" customWidth="1"/>
    <col min="32" max="32" width="5.25390625" style="0" customWidth="1"/>
    <col min="33" max="33" width="5.375" style="0" customWidth="1"/>
    <col min="34" max="34" width="13.75390625" style="0" customWidth="1"/>
    <col min="35" max="35" width="5.375" style="0" customWidth="1"/>
    <col min="36" max="36" width="4.625" style="0" customWidth="1"/>
    <col min="37" max="38" width="6.25390625" style="0" customWidth="1"/>
    <col min="39" max="39" width="6.375" style="0" customWidth="1"/>
    <col min="40" max="40" width="19.875" style="0" customWidth="1"/>
    <col min="41" max="41" width="11.625" style="0" customWidth="1"/>
    <col min="42" max="42" width="5.625" style="0" customWidth="1"/>
    <col min="43" max="43" width="4.625" style="0" customWidth="1"/>
    <col min="44" max="45" width="5.625" style="0" customWidth="1"/>
    <col min="46" max="46" width="9.25390625" style="0" customWidth="1"/>
    <col min="47" max="47" width="5.75390625" style="0" customWidth="1"/>
    <col min="48" max="48" width="6.00390625" style="0" customWidth="1"/>
    <col min="49" max="49" width="5.25390625" style="0" customWidth="1"/>
    <col min="50" max="50" width="6.375" style="0" customWidth="1"/>
    <col min="51" max="51" width="9.625" style="0" customWidth="1"/>
    <col min="52" max="52" width="5.875" style="0" customWidth="1"/>
    <col min="53" max="53" width="5.00390625" style="0" customWidth="1"/>
    <col min="54" max="56" width="6.125" style="0" customWidth="1"/>
    <col min="57" max="57" width="19.875" style="0" customWidth="1"/>
    <col min="58" max="58" width="7.25390625" style="0" customWidth="1"/>
    <col min="59" max="59" width="5.00390625" style="0" customWidth="1"/>
    <col min="60" max="60" width="6.375" style="0" customWidth="1"/>
    <col min="61" max="61" width="5.375" style="0" customWidth="1"/>
    <col min="62" max="62" width="6.00390625" style="0" customWidth="1"/>
    <col min="63" max="63" width="7.375" style="0" customWidth="1"/>
    <col min="64" max="64" width="5.00390625" style="0" customWidth="1"/>
    <col min="65" max="65" width="4.625" style="0" customWidth="1"/>
    <col min="66" max="66" width="4.25390625" style="0" customWidth="1"/>
    <col min="67" max="67" width="5.25390625" style="0" customWidth="1"/>
    <col min="68" max="68" width="7.00390625" style="0" customWidth="1"/>
    <col min="69" max="69" width="5.25390625" style="0" customWidth="1"/>
    <col min="70" max="70" width="5.125" style="0" customWidth="1"/>
    <col min="71" max="71" width="5.75390625" style="0" customWidth="1"/>
    <col min="72" max="72" width="5.875" style="0" customWidth="1"/>
    <col min="73" max="73" width="10.375" style="0" customWidth="1"/>
    <col min="74" max="74" width="6.75390625" style="0" customWidth="1"/>
    <col min="75" max="75" width="5.125" style="0" customWidth="1"/>
    <col min="76" max="77" width="6.625" style="0" customWidth="1"/>
    <col min="78" max="78" width="6.875" style="0" customWidth="1"/>
    <col min="79" max="79" width="20.25390625" style="0" customWidth="1"/>
    <col min="80" max="80" width="8.125" style="0" customWidth="1"/>
    <col min="81" max="81" width="4.625" style="0" customWidth="1"/>
    <col min="82" max="82" width="5.00390625" style="0" customWidth="1"/>
    <col min="83" max="83" width="4.625" style="0" customWidth="1"/>
    <col min="84" max="84" width="5.25390625" style="0" customWidth="1"/>
    <col min="85" max="85" width="6.625" style="0" customWidth="1"/>
    <col min="86" max="86" width="4.875" style="0" customWidth="1"/>
    <col min="87" max="87" width="3.75390625" style="0" customWidth="1"/>
    <col min="88" max="89" width="4.75390625" style="0" customWidth="1"/>
    <col min="90" max="90" width="7.375" style="0" customWidth="1"/>
    <col min="91" max="91" width="5.00390625" style="0" customWidth="1"/>
    <col min="92" max="93" width="4.75390625" style="0" customWidth="1"/>
    <col min="94" max="94" width="4.875" style="0" customWidth="1"/>
    <col min="95" max="95" width="7.625" style="0" customWidth="1"/>
    <col min="96" max="96" width="4.625" style="0" customWidth="1"/>
    <col min="97" max="99" width="4.375" style="0" customWidth="1"/>
    <col min="100" max="100" width="5.25390625" style="0" customWidth="1"/>
    <col min="102" max="102" width="7.75390625" style="0" customWidth="1"/>
  </cols>
  <sheetData>
    <row r="1" spans="1:17" ht="42" customHeight="1">
      <c r="A1" s="20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02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1:105" ht="197.25" customHeight="1">
      <c r="A3" s="13" t="s">
        <v>0</v>
      </c>
      <c r="B3" s="14" t="s">
        <v>5</v>
      </c>
      <c r="C3" s="15" t="s">
        <v>1</v>
      </c>
      <c r="D3" s="16" t="s">
        <v>2</v>
      </c>
      <c r="E3" s="16" t="s">
        <v>3</v>
      </c>
      <c r="F3" s="16" t="s">
        <v>4</v>
      </c>
      <c r="G3" s="14" t="s">
        <v>32</v>
      </c>
      <c r="H3" s="15" t="s">
        <v>1</v>
      </c>
      <c r="I3" s="16" t="s">
        <v>2</v>
      </c>
      <c r="J3" s="16" t="s">
        <v>3</v>
      </c>
      <c r="K3" s="16" t="s">
        <v>4</v>
      </c>
      <c r="L3" s="14" t="s">
        <v>16</v>
      </c>
      <c r="M3" s="15" t="s">
        <v>1</v>
      </c>
      <c r="N3" s="16" t="s">
        <v>2</v>
      </c>
      <c r="O3" s="16" t="s">
        <v>3</v>
      </c>
      <c r="P3" s="16" t="s">
        <v>4</v>
      </c>
      <c r="Q3" s="13"/>
      <c r="R3" s="13" t="s">
        <v>0</v>
      </c>
      <c r="S3" s="14" t="s">
        <v>17</v>
      </c>
      <c r="T3" s="15" t="s">
        <v>1</v>
      </c>
      <c r="U3" s="16" t="s">
        <v>2</v>
      </c>
      <c r="V3" s="16" t="s">
        <v>3</v>
      </c>
      <c r="W3" s="16" t="s">
        <v>4</v>
      </c>
      <c r="X3" s="1" t="s">
        <v>33</v>
      </c>
      <c r="Y3" s="15" t="s">
        <v>1</v>
      </c>
      <c r="Z3" s="16" t="s">
        <v>2</v>
      </c>
      <c r="AA3" s="16" t="s">
        <v>3</v>
      </c>
      <c r="AB3" s="16" t="s">
        <v>4</v>
      </c>
      <c r="AC3" s="1" t="s">
        <v>18</v>
      </c>
      <c r="AD3" s="15" t="s">
        <v>1</v>
      </c>
      <c r="AE3" s="16" t="s">
        <v>2</v>
      </c>
      <c r="AF3" s="16" t="s">
        <v>3</v>
      </c>
      <c r="AG3" s="16" t="s">
        <v>4</v>
      </c>
      <c r="AH3" s="14" t="s">
        <v>19</v>
      </c>
      <c r="AI3" s="15" t="s">
        <v>1</v>
      </c>
      <c r="AJ3" s="16" t="s">
        <v>2</v>
      </c>
      <c r="AK3" s="16" t="s">
        <v>3</v>
      </c>
      <c r="AL3" s="16" t="s">
        <v>4</v>
      </c>
      <c r="AM3" s="13"/>
      <c r="AN3" s="13" t="s">
        <v>0</v>
      </c>
      <c r="AO3" s="1" t="s">
        <v>20</v>
      </c>
      <c r="AP3" s="15" t="s">
        <v>1</v>
      </c>
      <c r="AQ3" s="16" t="s">
        <v>2</v>
      </c>
      <c r="AR3" s="16" t="s">
        <v>3</v>
      </c>
      <c r="AS3" s="16" t="s">
        <v>4</v>
      </c>
      <c r="AT3" s="4" t="s">
        <v>21</v>
      </c>
      <c r="AU3" s="15" t="s">
        <v>1</v>
      </c>
      <c r="AV3" s="16" t="s">
        <v>2</v>
      </c>
      <c r="AW3" s="16" t="s">
        <v>3</v>
      </c>
      <c r="AX3" s="16" t="s">
        <v>4</v>
      </c>
      <c r="AY3" s="4" t="s">
        <v>34</v>
      </c>
      <c r="AZ3" s="17" t="s">
        <v>1</v>
      </c>
      <c r="BA3" s="16" t="s">
        <v>2</v>
      </c>
      <c r="BB3" s="16" t="s">
        <v>3</v>
      </c>
      <c r="BC3" s="16" t="s">
        <v>4</v>
      </c>
      <c r="BD3" s="13"/>
      <c r="BE3" s="13" t="s">
        <v>0</v>
      </c>
      <c r="BF3" s="4" t="s">
        <v>22</v>
      </c>
      <c r="BG3" s="17" t="s">
        <v>1</v>
      </c>
      <c r="BH3" s="16" t="s">
        <v>2</v>
      </c>
      <c r="BI3" s="16" t="s">
        <v>3</v>
      </c>
      <c r="BJ3" s="16" t="s">
        <v>4</v>
      </c>
      <c r="BK3" s="18" t="s">
        <v>23</v>
      </c>
      <c r="BL3" s="17" t="s">
        <v>1</v>
      </c>
      <c r="BM3" s="16" t="s">
        <v>2</v>
      </c>
      <c r="BN3" s="16" t="s">
        <v>3</v>
      </c>
      <c r="BO3" s="16" t="s">
        <v>4</v>
      </c>
      <c r="BP3" s="4" t="s">
        <v>24</v>
      </c>
      <c r="BQ3" s="17" t="s">
        <v>1</v>
      </c>
      <c r="BR3" s="16" t="s">
        <v>2</v>
      </c>
      <c r="BS3" s="16" t="s">
        <v>3</v>
      </c>
      <c r="BT3" s="16" t="s">
        <v>4</v>
      </c>
      <c r="BU3" s="1" t="s">
        <v>25</v>
      </c>
      <c r="BV3" s="17" t="s">
        <v>1</v>
      </c>
      <c r="BW3" s="16" t="s">
        <v>2</v>
      </c>
      <c r="BX3" s="16" t="s">
        <v>3</v>
      </c>
      <c r="BY3" s="16" t="s">
        <v>4</v>
      </c>
      <c r="CA3" s="13" t="s">
        <v>0</v>
      </c>
      <c r="CB3" s="4" t="s">
        <v>26</v>
      </c>
      <c r="CC3" s="17" t="s">
        <v>1</v>
      </c>
      <c r="CD3" s="16" t="s">
        <v>2</v>
      </c>
      <c r="CE3" s="16" t="s">
        <v>3</v>
      </c>
      <c r="CF3" s="16" t="s">
        <v>4</v>
      </c>
      <c r="CG3" s="4" t="s">
        <v>27</v>
      </c>
      <c r="CH3" s="15" t="s">
        <v>1</v>
      </c>
      <c r="CI3" s="16" t="s">
        <v>2</v>
      </c>
      <c r="CJ3" s="16" t="s">
        <v>3</v>
      </c>
      <c r="CK3" s="16" t="s">
        <v>4</v>
      </c>
      <c r="CL3" s="4" t="s">
        <v>28</v>
      </c>
      <c r="CM3" s="15" t="s">
        <v>1</v>
      </c>
      <c r="CN3" s="16" t="s">
        <v>2</v>
      </c>
      <c r="CO3" s="16" t="s">
        <v>3</v>
      </c>
      <c r="CP3" s="16" t="s">
        <v>4</v>
      </c>
      <c r="CQ3" s="4" t="s">
        <v>29</v>
      </c>
      <c r="CR3" s="15" t="s">
        <v>1</v>
      </c>
      <c r="CS3" s="16" t="s">
        <v>2</v>
      </c>
      <c r="CT3" s="16" t="s">
        <v>3</v>
      </c>
      <c r="CU3" s="16" t="s">
        <v>4</v>
      </c>
      <c r="CV3" s="13"/>
      <c r="CW3" s="16" t="s">
        <v>30</v>
      </c>
      <c r="CX3" s="16" t="s">
        <v>31</v>
      </c>
      <c r="CY3" s="3"/>
      <c r="CZ3" s="3"/>
      <c r="DA3" s="2"/>
    </row>
    <row r="4" spans="1:105" ht="12.75">
      <c r="A4" s="2" t="s">
        <v>6</v>
      </c>
      <c r="B4" s="10">
        <v>119.13</v>
      </c>
      <c r="C4" s="10">
        <v>3</v>
      </c>
      <c r="D4" s="10">
        <v>4.8</v>
      </c>
      <c r="E4" s="10"/>
      <c r="F4" s="8">
        <f aca="true" t="shared" si="0" ref="F4:F13">SUM(D4:E4)</f>
        <v>4.8</v>
      </c>
      <c r="G4" s="2">
        <v>41.4</v>
      </c>
      <c r="H4" s="2">
        <v>3</v>
      </c>
      <c r="I4" s="2">
        <v>3.2</v>
      </c>
      <c r="J4" s="2"/>
      <c r="K4" s="8">
        <f aca="true" t="shared" si="1" ref="K4:K13">SUM(I4:J4)</f>
        <v>3.2</v>
      </c>
      <c r="L4" s="7">
        <v>130.51</v>
      </c>
      <c r="M4" s="2">
        <v>3</v>
      </c>
      <c r="N4" s="2">
        <v>3.2</v>
      </c>
      <c r="O4" s="2"/>
      <c r="P4" s="8">
        <f aca="true" t="shared" si="2" ref="P4:P13">SUM(N4:O4)</f>
        <v>3.2</v>
      </c>
      <c r="Q4" s="2"/>
      <c r="R4" s="2" t="s">
        <v>6</v>
      </c>
      <c r="S4" s="10">
        <v>0</v>
      </c>
      <c r="T4" s="10">
        <v>1</v>
      </c>
      <c r="U4" s="10">
        <v>0.9</v>
      </c>
      <c r="V4" s="10">
        <v>0.3</v>
      </c>
      <c r="W4" s="8">
        <f aca="true" t="shared" si="3" ref="W4:W13">SUM(U4:V4)</f>
        <v>1.2</v>
      </c>
      <c r="X4" s="10">
        <v>1000</v>
      </c>
      <c r="Y4" s="2">
        <v>7</v>
      </c>
      <c r="Z4" s="2">
        <v>1.2</v>
      </c>
      <c r="AA4" s="2"/>
      <c r="AB4" s="8">
        <f aca="true" t="shared" si="4" ref="AB4:AB13">SUM(Z4:AA4)</f>
        <v>1.2</v>
      </c>
      <c r="AC4" s="2">
        <v>188</v>
      </c>
      <c r="AD4" s="2">
        <v>4</v>
      </c>
      <c r="AE4" s="2">
        <v>2.8</v>
      </c>
      <c r="AF4" s="2"/>
      <c r="AG4" s="8">
        <f aca="true" t="shared" si="5" ref="AG4:AG13">SUM(AE4:AF4)</f>
        <v>2.8</v>
      </c>
      <c r="AH4" s="2">
        <v>11883</v>
      </c>
      <c r="AI4" s="2">
        <v>3</v>
      </c>
      <c r="AJ4" s="2">
        <v>4.8</v>
      </c>
      <c r="AK4" s="2"/>
      <c r="AL4" s="8">
        <f aca="true" t="shared" si="6" ref="AL4:AL13">SUM(AJ4:AK4)</f>
        <v>4.8</v>
      </c>
      <c r="AM4" s="2"/>
      <c r="AN4" s="2" t="s">
        <v>6</v>
      </c>
      <c r="AO4" s="2">
        <v>136</v>
      </c>
      <c r="AP4" s="2">
        <v>2</v>
      </c>
      <c r="AQ4" s="2">
        <v>9</v>
      </c>
      <c r="AR4" s="2">
        <v>0.2</v>
      </c>
      <c r="AS4" s="8">
        <f aca="true" t="shared" si="7" ref="AS4:AS13">SUM(AQ4:AR4)</f>
        <v>9.2</v>
      </c>
      <c r="AT4" s="2">
        <v>115</v>
      </c>
      <c r="AU4" s="2">
        <v>6</v>
      </c>
      <c r="AV4" s="2">
        <v>2</v>
      </c>
      <c r="AW4" s="2"/>
      <c r="AX4" s="8">
        <f aca="true" t="shared" si="8" ref="AX4:AX13">SUM(AV4:AW4)</f>
        <v>2</v>
      </c>
      <c r="AY4" s="2">
        <v>0.74</v>
      </c>
      <c r="AZ4" s="2">
        <v>4</v>
      </c>
      <c r="BA4" s="2">
        <v>1.8</v>
      </c>
      <c r="BB4" s="2"/>
      <c r="BC4" s="8">
        <f aca="true" t="shared" si="9" ref="BC4:BC13">SUM(BA4:BB4)</f>
        <v>1.8</v>
      </c>
      <c r="BD4" s="2"/>
      <c r="BE4" s="2" t="s">
        <v>6</v>
      </c>
      <c r="BF4" s="2">
        <v>440</v>
      </c>
      <c r="BG4" s="2">
        <v>1</v>
      </c>
      <c r="BH4" s="2">
        <v>4</v>
      </c>
      <c r="BI4" s="2">
        <v>0.3</v>
      </c>
      <c r="BJ4" s="8">
        <f aca="true" t="shared" si="10" ref="BJ4:BJ13">SUM(BH4:BI4)</f>
        <v>4.3</v>
      </c>
      <c r="BK4" s="2">
        <v>57.5</v>
      </c>
      <c r="BL4" s="2">
        <v>8</v>
      </c>
      <c r="BM4" s="2">
        <v>0.9</v>
      </c>
      <c r="BN4" s="5"/>
      <c r="BO4" s="8">
        <f aca="true" t="shared" si="11" ref="BO4:BO13">SUM(BM4:BN4)</f>
        <v>0.9</v>
      </c>
      <c r="BP4" s="10">
        <v>7800</v>
      </c>
      <c r="BQ4" s="2">
        <v>9</v>
      </c>
      <c r="BR4" s="2">
        <v>0.2</v>
      </c>
      <c r="BS4" s="2">
        <v>-0.2</v>
      </c>
      <c r="BT4" s="8">
        <f aca="true" t="shared" si="12" ref="BT4:BT13">SUM(BR4:BS4)</f>
        <v>0</v>
      </c>
      <c r="BU4" s="2">
        <v>5</v>
      </c>
      <c r="BV4" s="2"/>
      <c r="BW4" s="2"/>
      <c r="BX4" s="2"/>
      <c r="BY4" s="2"/>
      <c r="BZ4" s="2"/>
      <c r="CA4" s="2" t="s">
        <v>6</v>
      </c>
      <c r="CB4" s="2">
        <v>0</v>
      </c>
      <c r="CC4" s="2">
        <v>1</v>
      </c>
      <c r="CD4" s="2">
        <v>4</v>
      </c>
      <c r="CE4" s="2">
        <v>0.3</v>
      </c>
      <c r="CF4" s="8">
        <f aca="true" t="shared" si="13" ref="CF4:CF13">SUM(CD4:CE4)</f>
        <v>4.3</v>
      </c>
      <c r="CG4" s="2"/>
      <c r="CH4" s="2">
        <v>10</v>
      </c>
      <c r="CI4" s="2">
        <v>0.4</v>
      </c>
      <c r="CJ4" s="2">
        <v>-0.2</v>
      </c>
      <c r="CK4" s="8">
        <f aca="true" t="shared" si="14" ref="CK4:CK13">SUM(CI4:CJ4)</f>
        <v>0.2</v>
      </c>
      <c r="CL4" s="2">
        <v>72.4</v>
      </c>
      <c r="CM4" s="2">
        <v>8</v>
      </c>
      <c r="CN4" s="2">
        <v>0.6</v>
      </c>
      <c r="CO4" s="5"/>
      <c r="CP4" s="8">
        <f aca="true" t="shared" si="15" ref="CP4:CP13">SUM(CN4:CO4)</f>
        <v>0.6</v>
      </c>
      <c r="CQ4" s="2">
        <v>25.9</v>
      </c>
      <c r="CR4" s="2">
        <v>2</v>
      </c>
      <c r="CS4" s="2">
        <v>2.1</v>
      </c>
      <c r="CT4" s="2">
        <v>0.2</v>
      </c>
      <c r="CU4" s="8">
        <f aca="true" t="shared" si="16" ref="CU4:CU13">SUM(CS4:CT4)</f>
        <v>2.3000000000000003</v>
      </c>
      <c r="CV4" s="2"/>
      <c r="CW4" s="12">
        <v>46.8</v>
      </c>
      <c r="CX4" s="11">
        <v>2</v>
      </c>
      <c r="CY4" s="2"/>
      <c r="CZ4" s="2"/>
      <c r="DA4" s="2"/>
    </row>
    <row r="5" spans="1:105" ht="12.75">
      <c r="A5" s="2" t="s">
        <v>7</v>
      </c>
      <c r="B5" s="10">
        <v>115.92</v>
      </c>
      <c r="C5" s="10">
        <v>4</v>
      </c>
      <c r="D5" s="10">
        <v>4.2</v>
      </c>
      <c r="E5" s="10"/>
      <c r="F5" s="8">
        <f t="shared" si="0"/>
        <v>4.2</v>
      </c>
      <c r="G5" s="2">
        <v>54.1</v>
      </c>
      <c r="H5" s="2">
        <v>1</v>
      </c>
      <c r="I5" s="2">
        <v>4</v>
      </c>
      <c r="J5" s="2">
        <v>0.3</v>
      </c>
      <c r="K5" s="8">
        <f t="shared" si="1"/>
        <v>4.3</v>
      </c>
      <c r="L5" s="7">
        <v>103.38</v>
      </c>
      <c r="M5" s="2">
        <v>7</v>
      </c>
      <c r="N5" s="2">
        <v>1.6</v>
      </c>
      <c r="O5" s="2"/>
      <c r="P5" s="8">
        <f t="shared" si="2"/>
        <v>1.6</v>
      </c>
      <c r="Q5" s="2"/>
      <c r="R5" s="2" t="s">
        <v>7</v>
      </c>
      <c r="S5" s="10">
        <v>0</v>
      </c>
      <c r="T5" s="10">
        <v>1</v>
      </c>
      <c r="U5" s="10">
        <v>0.9</v>
      </c>
      <c r="V5" s="10">
        <v>0.3</v>
      </c>
      <c r="W5" s="8">
        <f t="shared" si="3"/>
        <v>1.2</v>
      </c>
      <c r="X5" s="10">
        <v>1533.1</v>
      </c>
      <c r="Y5" s="2">
        <v>2</v>
      </c>
      <c r="Z5" s="2">
        <v>2.7</v>
      </c>
      <c r="AA5" s="2">
        <v>0.2</v>
      </c>
      <c r="AB5" s="8">
        <f t="shared" si="4"/>
        <v>2.9000000000000004</v>
      </c>
      <c r="AC5" s="2">
        <v>238</v>
      </c>
      <c r="AD5" s="2">
        <v>1</v>
      </c>
      <c r="AE5" s="2">
        <v>4</v>
      </c>
      <c r="AF5" s="2">
        <v>0.3</v>
      </c>
      <c r="AG5" s="8">
        <f t="shared" si="5"/>
        <v>4.3</v>
      </c>
      <c r="AH5" s="2">
        <v>3167</v>
      </c>
      <c r="AI5" s="2">
        <v>4</v>
      </c>
      <c r="AJ5" s="2">
        <v>4.2</v>
      </c>
      <c r="AK5" s="2"/>
      <c r="AL5" s="8">
        <f t="shared" si="6"/>
        <v>4.2</v>
      </c>
      <c r="AM5" s="2"/>
      <c r="AN5" s="2" t="s">
        <v>7</v>
      </c>
      <c r="AO5" s="2">
        <v>125</v>
      </c>
      <c r="AP5" s="2">
        <v>5</v>
      </c>
      <c r="AQ5" s="2">
        <v>6</v>
      </c>
      <c r="AR5" s="2"/>
      <c r="AS5" s="8">
        <f t="shared" si="7"/>
        <v>6</v>
      </c>
      <c r="AT5" s="2">
        <v>554</v>
      </c>
      <c r="AU5" s="2">
        <v>1</v>
      </c>
      <c r="AV5" s="2">
        <v>4</v>
      </c>
      <c r="AW5" s="2">
        <v>0.3</v>
      </c>
      <c r="AX5" s="8">
        <f t="shared" si="8"/>
        <v>4.3</v>
      </c>
      <c r="AY5" s="2">
        <v>0.98</v>
      </c>
      <c r="AZ5" s="2">
        <v>6</v>
      </c>
      <c r="BA5" s="2">
        <v>1.2</v>
      </c>
      <c r="BB5" s="2"/>
      <c r="BC5" s="8">
        <f t="shared" si="9"/>
        <v>1.2</v>
      </c>
      <c r="BD5" s="2"/>
      <c r="BE5" s="2" t="s">
        <v>7</v>
      </c>
      <c r="BF5" s="2">
        <v>377</v>
      </c>
      <c r="BG5" s="2">
        <v>4</v>
      </c>
      <c r="BH5" s="2">
        <v>2.8</v>
      </c>
      <c r="BI5" s="2"/>
      <c r="BJ5" s="8">
        <f t="shared" si="10"/>
        <v>2.8</v>
      </c>
      <c r="BK5" s="2">
        <v>65.4</v>
      </c>
      <c r="BL5" s="2">
        <v>6</v>
      </c>
      <c r="BM5" s="2">
        <v>1.5</v>
      </c>
      <c r="BN5" s="5"/>
      <c r="BO5" s="8">
        <f t="shared" si="11"/>
        <v>1.5</v>
      </c>
      <c r="BP5" s="10">
        <v>20900</v>
      </c>
      <c r="BQ5" s="2">
        <v>2</v>
      </c>
      <c r="BR5" s="2">
        <v>1.6</v>
      </c>
      <c r="BS5" s="2">
        <v>0.2</v>
      </c>
      <c r="BT5" s="8">
        <f t="shared" si="12"/>
        <v>1.8</v>
      </c>
      <c r="BU5" s="2">
        <v>5</v>
      </c>
      <c r="BV5" s="2"/>
      <c r="BW5" s="2"/>
      <c r="BX5" s="2"/>
      <c r="BY5" s="2"/>
      <c r="BZ5" s="2"/>
      <c r="CA5" s="2" t="s">
        <v>7</v>
      </c>
      <c r="CB5" s="2">
        <v>5.93</v>
      </c>
      <c r="CC5" s="2">
        <v>5</v>
      </c>
      <c r="CD5" s="2">
        <v>2.4</v>
      </c>
      <c r="CE5" s="2"/>
      <c r="CF5" s="8">
        <f t="shared" si="13"/>
        <v>2.4</v>
      </c>
      <c r="CG5" s="2"/>
      <c r="CH5" s="2">
        <v>3</v>
      </c>
      <c r="CI5" s="2">
        <v>3.2</v>
      </c>
      <c r="CJ5" s="2"/>
      <c r="CK5" s="8">
        <f t="shared" si="14"/>
        <v>3.2</v>
      </c>
      <c r="CL5" s="2">
        <v>87.6</v>
      </c>
      <c r="CM5" s="2">
        <v>2</v>
      </c>
      <c r="CN5" s="2">
        <v>1.8</v>
      </c>
      <c r="CO5" s="5">
        <v>0.2</v>
      </c>
      <c r="CP5" s="8">
        <f t="shared" si="15"/>
        <v>2</v>
      </c>
      <c r="CQ5" s="2">
        <v>22.8</v>
      </c>
      <c r="CR5" s="2">
        <v>4</v>
      </c>
      <c r="CS5" s="2">
        <v>1.5</v>
      </c>
      <c r="CT5" s="2"/>
      <c r="CU5" s="8">
        <f t="shared" si="16"/>
        <v>1.5</v>
      </c>
      <c r="CV5" s="2"/>
      <c r="CW5" s="12">
        <v>49.4</v>
      </c>
      <c r="CX5" s="11">
        <v>1</v>
      </c>
      <c r="CY5" s="2"/>
      <c r="CZ5" s="2"/>
      <c r="DA5" s="2"/>
    </row>
    <row r="6" spans="1:105" ht="12.75">
      <c r="A6" s="2" t="s">
        <v>8</v>
      </c>
      <c r="B6" s="10">
        <v>114.73</v>
      </c>
      <c r="C6" s="10">
        <v>5</v>
      </c>
      <c r="D6" s="10">
        <v>3.6</v>
      </c>
      <c r="E6" s="10"/>
      <c r="F6" s="8">
        <f t="shared" si="0"/>
        <v>3.6</v>
      </c>
      <c r="G6" s="2">
        <v>26.7</v>
      </c>
      <c r="H6" s="2">
        <v>7</v>
      </c>
      <c r="I6" s="2">
        <v>1.6</v>
      </c>
      <c r="J6" s="2"/>
      <c r="K6" s="8">
        <f t="shared" si="1"/>
        <v>1.6</v>
      </c>
      <c r="L6" s="7">
        <v>100</v>
      </c>
      <c r="M6" s="2">
        <v>9</v>
      </c>
      <c r="N6" s="2">
        <v>0.8</v>
      </c>
      <c r="O6" s="2">
        <v>-0.1</v>
      </c>
      <c r="P6" s="8">
        <f t="shared" si="2"/>
        <v>0.7000000000000001</v>
      </c>
      <c r="Q6" s="2"/>
      <c r="R6" s="2" t="s">
        <v>8</v>
      </c>
      <c r="S6" s="10">
        <v>0</v>
      </c>
      <c r="T6" s="10">
        <v>1</v>
      </c>
      <c r="U6" s="10">
        <v>0.9</v>
      </c>
      <c r="V6" s="10">
        <v>0.3</v>
      </c>
      <c r="W6" s="8">
        <f t="shared" si="3"/>
        <v>1.2</v>
      </c>
      <c r="X6" s="10">
        <v>1385</v>
      </c>
      <c r="Y6" s="2">
        <v>3</v>
      </c>
      <c r="Z6" s="2">
        <v>2.4</v>
      </c>
      <c r="AA6" s="2"/>
      <c r="AB6" s="8">
        <f t="shared" si="4"/>
        <v>2.4</v>
      </c>
      <c r="AC6" s="2">
        <v>143</v>
      </c>
      <c r="AD6" s="2">
        <v>6</v>
      </c>
      <c r="AE6" s="2">
        <v>2</v>
      </c>
      <c r="AF6" s="2"/>
      <c r="AG6" s="8">
        <f t="shared" si="5"/>
        <v>2</v>
      </c>
      <c r="AH6" s="2">
        <v>15165</v>
      </c>
      <c r="AI6" s="2">
        <v>2</v>
      </c>
      <c r="AJ6" s="2">
        <v>5.4</v>
      </c>
      <c r="AK6" s="2">
        <v>0.2</v>
      </c>
      <c r="AL6" s="8">
        <f t="shared" si="6"/>
        <v>5.6000000000000005</v>
      </c>
      <c r="AM6" s="2"/>
      <c r="AN6" s="2" t="s">
        <v>8</v>
      </c>
      <c r="AO6" s="2">
        <v>256</v>
      </c>
      <c r="AP6" s="2">
        <v>1</v>
      </c>
      <c r="AQ6" s="2">
        <v>10</v>
      </c>
      <c r="AR6" s="2">
        <v>0.3</v>
      </c>
      <c r="AS6" s="8">
        <f t="shared" si="7"/>
        <v>10.3</v>
      </c>
      <c r="AT6" s="2">
        <v>140</v>
      </c>
      <c r="AU6" s="2">
        <v>4</v>
      </c>
      <c r="AV6" s="2">
        <v>2.8</v>
      </c>
      <c r="AW6" s="2"/>
      <c r="AX6" s="8">
        <f t="shared" si="8"/>
        <v>2.8</v>
      </c>
      <c r="AY6" s="2">
        <v>0</v>
      </c>
      <c r="AZ6" s="2">
        <v>1</v>
      </c>
      <c r="BA6" s="2">
        <v>2.7</v>
      </c>
      <c r="BB6" s="2">
        <v>0.3</v>
      </c>
      <c r="BC6" s="8">
        <f t="shared" si="9"/>
        <v>3</v>
      </c>
      <c r="BD6" s="2"/>
      <c r="BE6" s="2" t="s">
        <v>8</v>
      </c>
      <c r="BF6" s="2">
        <v>154</v>
      </c>
      <c r="BG6" s="2">
        <v>7</v>
      </c>
      <c r="BH6" s="2">
        <v>1.6</v>
      </c>
      <c r="BI6" s="2"/>
      <c r="BJ6" s="8">
        <f t="shared" si="10"/>
        <v>1.6</v>
      </c>
      <c r="BK6" s="2">
        <v>54</v>
      </c>
      <c r="BL6" s="2">
        <v>9</v>
      </c>
      <c r="BM6" s="2">
        <v>0.6</v>
      </c>
      <c r="BN6" s="5">
        <v>-0.1</v>
      </c>
      <c r="BO6" s="8">
        <f t="shared" si="11"/>
        <v>0.5</v>
      </c>
      <c r="BP6" s="10">
        <v>10500</v>
      </c>
      <c r="BQ6" s="2">
        <v>7</v>
      </c>
      <c r="BR6" s="2">
        <v>0.6</v>
      </c>
      <c r="BS6" s="2"/>
      <c r="BT6" s="8">
        <f t="shared" si="12"/>
        <v>0.6</v>
      </c>
      <c r="BU6" s="2">
        <v>5</v>
      </c>
      <c r="BV6" s="2"/>
      <c r="BW6" s="2"/>
      <c r="BX6" s="2"/>
      <c r="BY6" s="2"/>
      <c r="BZ6" s="2"/>
      <c r="CA6" s="2" t="s">
        <v>8</v>
      </c>
      <c r="CB6" s="2">
        <v>39.7</v>
      </c>
      <c r="CC6" s="2">
        <v>9</v>
      </c>
      <c r="CD6" s="2">
        <v>0.8</v>
      </c>
      <c r="CE6" s="2">
        <v>-0.1</v>
      </c>
      <c r="CF6" s="8">
        <f t="shared" si="13"/>
        <v>0.7000000000000001</v>
      </c>
      <c r="CG6" s="2"/>
      <c r="CH6" s="2">
        <v>9</v>
      </c>
      <c r="CI6" s="2">
        <v>0.8</v>
      </c>
      <c r="CJ6" s="2">
        <v>-0.1</v>
      </c>
      <c r="CK6" s="8">
        <f t="shared" si="14"/>
        <v>0.7000000000000001</v>
      </c>
      <c r="CL6" s="2">
        <v>57.2</v>
      </c>
      <c r="CM6" s="2">
        <v>9</v>
      </c>
      <c r="CN6" s="2">
        <v>0.4</v>
      </c>
      <c r="CO6" s="5">
        <v>-0.1</v>
      </c>
      <c r="CP6" s="8">
        <f t="shared" si="15"/>
        <v>0.30000000000000004</v>
      </c>
      <c r="CQ6" s="2">
        <v>20.1</v>
      </c>
      <c r="CR6" s="2">
        <v>6</v>
      </c>
      <c r="CS6" s="2">
        <v>0.9</v>
      </c>
      <c r="CT6" s="2"/>
      <c r="CU6" s="8">
        <f t="shared" si="16"/>
        <v>0.9</v>
      </c>
      <c r="CV6" s="2"/>
      <c r="CW6" s="12">
        <v>38.5</v>
      </c>
      <c r="CX6" s="8">
        <v>6</v>
      </c>
      <c r="CY6" s="2"/>
      <c r="CZ6" s="2"/>
      <c r="DA6" s="2"/>
    </row>
    <row r="7" spans="1:105" ht="12.75">
      <c r="A7" s="2" t="s">
        <v>9</v>
      </c>
      <c r="B7" s="10">
        <v>100.56</v>
      </c>
      <c r="C7" s="10">
        <v>6</v>
      </c>
      <c r="D7" s="10">
        <v>3</v>
      </c>
      <c r="E7" s="10"/>
      <c r="F7" s="8">
        <f t="shared" si="0"/>
        <v>3</v>
      </c>
      <c r="G7" s="2">
        <v>15.5</v>
      </c>
      <c r="H7" s="2">
        <v>8</v>
      </c>
      <c r="I7" s="2">
        <v>1.2</v>
      </c>
      <c r="J7" s="2"/>
      <c r="K7" s="8">
        <f t="shared" si="1"/>
        <v>1.2</v>
      </c>
      <c r="L7" s="7">
        <v>256.28</v>
      </c>
      <c r="M7" s="2">
        <v>1</v>
      </c>
      <c r="N7" s="2">
        <v>4</v>
      </c>
      <c r="O7" s="2">
        <v>0.3</v>
      </c>
      <c r="P7" s="8">
        <f t="shared" si="2"/>
        <v>4.3</v>
      </c>
      <c r="Q7" s="2"/>
      <c r="R7" s="2" t="s">
        <v>9</v>
      </c>
      <c r="S7" s="10">
        <v>0</v>
      </c>
      <c r="T7" s="10">
        <v>1</v>
      </c>
      <c r="U7" s="10">
        <v>0.9</v>
      </c>
      <c r="V7" s="10">
        <v>0.3</v>
      </c>
      <c r="W7" s="8">
        <f t="shared" si="3"/>
        <v>1.2</v>
      </c>
      <c r="X7" s="10">
        <v>1153</v>
      </c>
      <c r="Y7" s="2">
        <v>4</v>
      </c>
      <c r="Z7" s="2">
        <v>2.1</v>
      </c>
      <c r="AA7" s="2"/>
      <c r="AB7" s="8">
        <f t="shared" si="4"/>
        <v>2.1</v>
      </c>
      <c r="AC7" s="2">
        <v>190</v>
      </c>
      <c r="AD7" s="2">
        <v>3</v>
      </c>
      <c r="AE7" s="2">
        <v>3.2</v>
      </c>
      <c r="AF7" s="2"/>
      <c r="AG7" s="8">
        <f t="shared" si="5"/>
        <v>3.2</v>
      </c>
      <c r="AH7" s="2">
        <v>2769</v>
      </c>
      <c r="AI7" s="2">
        <v>5</v>
      </c>
      <c r="AJ7" s="2">
        <v>3.6</v>
      </c>
      <c r="AK7" s="2"/>
      <c r="AL7" s="8">
        <f t="shared" si="6"/>
        <v>3.6</v>
      </c>
      <c r="AM7" s="2"/>
      <c r="AN7" s="2" t="s">
        <v>9</v>
      </c>
      <c r="AO7" s="2">
        <v>90</v>
      </c>
      <c r="AP7" s="2">
        <v>8</v>
      </c>
      <c r="AQ7" s="2">
        <v>3</v>
      </c>
      <c r="AR7" s="2"/>
      <c r="AS7" s="8">
        <f t="shared" si="7"/>
        <v>3</v>
      </c>
      <c r="AT7" s="2">
        <v>84</v>
      </c>
      <c r="AU7" s="2">
        <v>10</v>
      </c>
      <c r="AV7" s="2">
        <v>0.4</v>
      </c>
      <c r="AW7" s="2">
        <v>-0.2</v>
      </c>
      <c r="AX7" s="8">
        <f t="shared" si="8"/>
        <v>0.2</v>
      </c>
      <c r="AY7" s="2">
        <v>1.53</v>
      </c>
      <c r="AZ7" s="2">
        <v>9</v>
      </c>
      <c r="BA7" s="2">
        <v>0.3</v>
      </c>
      <c r="BB7" s="2">
        <v>-0.2</v>
      </c>
      <c r="BC7" s="8">
        <f t="shared" si="9"/>
        <v>0.09999999999999998</v>
      </c>
      <c r="BD7" s="2"/>
      <c r="BE7" s="2" t="s">
        <v>9</v>
      </c>
      <c r="BF7" s="2">
        <v>155</v>
      </c>
      <c r="BG7" s="2">
        <v>6</v>
      </c>
      <c r="BH7" s="2">
        <v>2</v>
      </c>
      <c r="BI7" s="2"/>
      <c r="BJ7" s="8">
        <f t="shared" si="10"/>
        <v>2</v>
      </c>
      <c r="BK7" s="2">
        <v>44.6</v>
      </c>
      <c r="BL7" s="2">
        <v>10</v>
      </c>
      <c r="BM7" s="2">
        <v>0.3</v>
      </c>
      <c r="BN7" s="5">
        <v>-0.2</v>
      </c>
      <c r="BO7" s="8">
        <f t="shared" si="11"/>
        <v>0.09999999999999998</v>
      </c>
      <c r="BP7" s="10">
        <v>19000</v>
      </c>
      <c r="BQ7" s="2">
        <v>3</v>
      </c>
      <c r="BR7" s="2">
        <v>1.4</v>
      </c>
      <c r="BS7" s="2"/>
      <c r="BT7" s="8">
        <f t="shared" si="12"/>
        <v>1.4</v>
      </c>
      <c r="BU7" s="2">
        <v>5</v>
      </c>
      <c r="BV7" s="2"/>
      <c r="BW7" s="2"/>
      <c r="BX7" s="2"/>
      <c r="BY7" s="2"/>
      <c r="BZ7" s="2"/>
      <c r="CA7" s="2" t="s">
        <v>9</v>
      </c>
      <c r="CB7" s="2">
        <v>23.8</v>
      </c>
      <c r="CC7" s="2">
        <v>7</v>
      </c>
      <c r="CD7" s="2">
        <v>1.6</v>
      </c>
      <c r="CE7" s="2"/>
      <c r="CF7" s="8">
        <f t="shared" si="13"/>
        <v>1.6</v>
      </c>
      <c r="CG7" s="2"/>
      <c r="CH7" s="2">
        <v>4</v>
      </c>
      <c r="CI7" s="2">
        <v>2.8</v>
      </c>
      <c r="CJ7" s="2"/>
      <c r="CK7" s="8">
        <f t="shared" si="14"/>
        <v>2.8</v>
      </c>
      <c r="CL7" s="2">
        <v>75.5</v>
      </c>
      <c r="CM7" s="2">
        <v>7</v>
      </c>
      <c r="CN7" s="2">
        <v>0.8</v>
      </c>
      <c r="CO7" s="5"/>
      <c r="CP7" s="8">
        <f t="shared" si="15"/>
        <v>0.8</v>
      </c>
      <c r="CQ7" s="2">
        <v>18.3</v>
      </c>
      <c r="CR7" s="2">
        <v>7</v>
      </c>
      <c r="CS7" s="2">
        <v>0.6</v>
      </c>
      <c r="CT7" s="2">
        <v>-0.1</v>
      </c>
      <c r="CU7" s="8">
        <f t="shared" si="16"/>
        <v>0.5</v>
      </c>
      <c r="CV7" s="2"/>
      <c r="CW7" s="12">
        <v>31.1</v>
      </c>
      <c r="CX7" s="8">
        <v>8</v>
      </c>
      <c r="CY7" s="2"/>
      <c r="CZ7" s="2"/>
      <c r="DA7" s="2"/>
    </row>
    <row r="8" spans="1:105" ht="12.75">
      <c r="A8" s="2" t="s">
        <v>10</v>
      </c>
      <c r="B8" s="10">
        <v>64.54</v>
      </c>
      <c r="C8" s="10">
        <v>10</v>
      </c>
      <c r="D8" s="10">
        <v>0.6</v>
      </c>
      <c r="E8" s="10">
        <v>-0.2</v>
      </c>
      <c r="F8" s="8">
        <f t="shared" si="0"/>
        <v>0.39999999999999997</v>
      </c>
      <c r="G8" s="2">
        <v>13.7</v>
      </c>
      <c r="H8" s="2">
        <v>10</v>
      </c>
      <c r="I8" s="2">
        <v>0.4</v>
      </c>
      <c r="J8" s="2">
        <v>-0.2</v>
      </c>
      <c r="K8" s="8">
        <f>SUM(I8:J8)</f>
        <v>0.2</v>
      </c>
      <c r="L8" s="7">
        <v>115.82</v>
      </c>
      <c r="M8" s="2">
        <v>5</v>
      </c>
      <c r="N8" s="2">
        <v>2.4</v>
      </c>
      <c r="O8" s="2"/>
      <c r="P8" s="8">
        <f t="shared" si="2"/>
        <v>2.4</v>
      </c>
      <c r="Q8" s="2"/>
      <c r="R8" s="2" t="s">
        <v>10</v>
      </c>
      <c r="S8" s="10">
        <v>0.5</v>
      </c>
      <c r="T8" s="10">
        <v>2</v>
      </c>
      <c r="U8" s="10">
        <v>0.6</v>
      </c>
      <c r="V8" s="10">
        <v>-0.1</v>
      </c>
      <c r="W8" s="8">
        <f t="shared" si="3"/>
        <v>0.5</v>
      </c>
      <c r="X8" s="10">
        <v>689</v>
      </c>
      <c r="Y8" s="2">
        <v>9</v>
      </c>
      <c r="Z8" s="2">
        <v>0.6</v>
      </c>
      <c r="AA8" s="2">
        <v>-0.1</v>
      </c>
      <c r="AB8" s="8">
        <f t="shared" si="4"/>
        <v>0.5</v>
      </c>
      <c r="AC8" s="2">
        <v>97</v>
      </c>
      <c r="AD8" s="2">
        <v>8</v>
      </c>
      <c r="AE8" s="2">
        <v>1.2</v>
      </c>
      <c r="AF8" s="2"/>
      <c r="AG8" s="8">
        <f t="shared" si="5"/>
        <v>1.2</v>
      </c>
      <c r="AH8" s="2">
        <v>656</v>
      </c>
      <c r="AI8" s="2">
        <v>10</v>
      </c>
      <c r="AJ8" s="2">
        <v>0.6</v>
      </c>
      <c r="AK8" s="2">
        <v>-0.2</v>
      </c>
      <c r="AL8" s="8">
        <f t="shared" si="6"/>
        <v>0.39999999999999997</v>
      </c>
      <c r="AM8" s="2"/>
      <c r="AN8" s="2" t="s">
        <v>10</v>
      </c>
      <c r="AO8" s="2">
        <v>81</v>
      </c>
      <c r="AP8" s="2">
        <v>10</v>
      </c>
      <c r="AQ8" s="2">
        <v>1</v>
      </c>
      <c r="AR8" s="2">
        <v>-0.2</v>
      </c>
      <c r="AS8" s="8">
        <f t="shared" si="7"/>
        <v>0.8</v>
      </c>
      <c r="AT8" s="2">
        <v>99</v>
      </c>
      <c r="AU8" s="2">
        <v>7</v>
      </c>
      <c r="AV8" s="2">
        <v>1.6</v>
      </c>
      <c r="AW8" s="2"/>
      <c r="AX8" s="8">
        <f t="shared" si="8"/>
        <v>1.6</v>
      </c>
      <c r="AY8" s="2">
        <v>0.46</v>
      </c>
      <c r="AZ8" s="2">
        <v>2</v>
      </c>
      <c r="BA8" s="2">
        <v>2.4</v>
      </c>
      <c r="BB8" s="2">
        <v>0.2</v>
      </c>
      <c r="BC8" s="8">
        <f t="shared" si="9"/>
        <v>2.6</v>
      </c>
      <c r="BD8" s="2"/>
      <c r="BE8" s="2" t="s">
        <v>10</v>
      </c>
      <c r="BF8" s="2">
        <v>43</v>
      </c>
      <c r="BG8" s="2">
        <v>9</v>
      </c>
      <c r="BH8" s="2">
        <v>0.8</v>
      </c>
      <c r="BI8" s="2">
        <v>-0.1</v>
      </c>
      <c r="BJ8" s="8">
        <f t="shared" si="10"/>
        <v>0.7000000000000001</v>
      </c>
      <c r="BK8" s="6">
        <v>78.4</v>
      </c>
      <c r="BL8" s="2">
        <v>2</v>
      </c>
      <c r="BM8" s="2">
        <v>2.7</v>
      </c>
      <c r="BN8" s="5">
        <v>0.2</v>
      </c>
      <c r="BO8" s="8">
        <f t="shared" si="11"/>
        <v>2.9000000000000004</v>
      </c>
      <c r="BP8" s="10">
        <v>15000</v>
      </c>
      <c r="BQ8" s="2">
        <v>4</v>
      </c>
      <c r="BR8" s="2">
        <v>1.2</v>
      </c>
      <c r="BT8" s="8">
        <f t="shared" si="12"/>
        <v>1.2</v>
      </c>
      <c r="BU8" s="2">
        <v>5</v>
      </c>
      <c r="BV8" s="2"/>
      <c r="BW8" s="2"/>
      <c r="BX8" s="2"/>
      <c r="BY8" s="2"/>
      <c r="BZ8" s="2"/>
      <c r="CA8" s="2" t="s">
        <v>10</v>
      </c>
      <c r="CB8" s="2">
        <v>38.07</v>
      </c>
      <c r="CC8" s="2">
        <v>8</v>
      </c>
      <c r="CD8" s="2">
        <v>1.2</v>
      </c>
      <c r="CE8" s="2"/>
      <c r="CF8" s="8">
        <f t="shared" si="13"/>
        <v>1.2</v>
      </c>
      <c r="CG8" s="2"/>
      <c r="CH8" s="2">
        <v>8</v>
      </c>
      <c r="CI8" s="2">
        <v>1.2</v>
      </c>
      <c r="CJ8" s="2"/>
      <c r="CK8" s="8">
        <f t="shared" si="14"/>
        <v>1.2</v>
      </c>
      <c r="CL8" s="6">
        <v>80.8</v>
      </c>
      <c r="CM8" s="2">
        <v>5</v>
      </c>
      <c r="CN8" s="2">
        <v>1.2</v>
      </c>
      <c r="CO8" s="5"/>
      <c r="CP8" s="8">
        <f t="shared" si="15"/>
        <v>1.2</v>
      </c>
      <c r="CQ8" s="2">
        <v>22.6</v>
      </c>
      <c r="CR8" s="2">
        <v>5</v>
      </c>
      <c r="CS8" s="2">
        <v>1.2</v>
      </c>
      <c r="CT8" s="2"/>
      <c r="CU8" s="8">
        <f t="shared" si="16"/>
        <v>1.2</v>
      </c>
      <c r="CV8" s="2"/>
      <c r="CW8" s="12">
        <v>20.2</v>
      </c>
      <c r="CX8" s="8">
        <v>10</v>
      </c>
      <c r="CY8" s="2"/>
      <c r="CZ8" s="2"/>
      <c r="DA8" s="2"/>
    </row>
    <row r="9" spans="1:105" ht="12.75">
      <c r="A9" s="2" t="s">
        <v>11</v>
      </c>
      <c r="B9" s="10">
        <v>121.24</v>
      </c>
      <c r="C9" s="10">
        <v>2</v>
      </c>
      <c r="D9" s="10">
        <v>5.4</v>
      </c>
      <c r="E9" s="10">
        <v>0.2</v>
      </c>
      <c r="F9" s="8">
        <f t="shared" si="0"/>
        <v>5.6000000000000005</v>
      </c>
      <c r="G9" s="2">
        <v>34.2</v>
      </c>
      <c r="H9" s="2">
        <v>5</v>
      </c>
      <c r="I9" s="2">
        <v>2.4</v>
      </c>
      <c r="K9" s="8">
        <f t="shared" si="1"/>
        <v>2.4</v>
      </c>
      <c r="L9" s="7">
        <v>117.69</v>
      </c>
      <c r="M9" s="2">
        <v>4</v>
      </c>
      <c r="N9" s="2">
        <v>2.8</v>
      </c>
      <c r="O9" s="2"/>
      <c r="P9" s="8">
        <f t="shared" si="2"/>
        <v>2.8</v>
      </c>
      <c r="Q9" s="2"/>
      <c r="R9" s="2" t="s">
        <v>11</v>
      </c>
      <c r="S9" s="10">
        <v>0</v>
      </c>
      <c r="T9" s="10">
        <v>1</v>
      </c>
      <c r="U9" s="10">
        <v>0.9</v>
      </c>
      <c r="V9" s="10">
        <v>0.3</v>
      </c>
      <c r="W9" s="8">
        <f t="shared" si="3"/>
        <v>1.2</v>
      </c>
      <c r="X9" s="10">
        <v>1118</v>
      </c>
      <c r="Y9" s="2">
        <v>6</v>
      </c>
      <c r="Z9" s="2">
        <v>1.5</v>
      </c>
      <c r="AA9" s="2"/>
      <c r="AB9" s="8">
        <f t="shared" si="4"/>
        <v>1.5</v>
      </c>
      <c r="AC9" s="2">
        <v>182</v>
      </c>
      <c r="AD9" s="2">
        <v>5</v>
      </c>
      <c r="AE9" s="2">
        <v>2.4</v>
      </c>
      <c r="AF9" s="2"/>
      <c r="AG9" s="8">
        <f t="shared" si="5"/>
        <v>2.4</v>
      </c>
      <c r="AH9" s="2">
        <v>2701</v>
      </c>
      <c r="AI9" s="2">
        <v>6</v>
      </c>
      <c r="AJ9" s="2">
        <v>3</v>
      </c>
      <c r="AK9" s="2"/>
      <c r="AL9" s="8">
        <f t="shared" si="6"/>
        <v>3</v>
      </c>
      <c r="AM9" s="2"/>
      <c r="AN9" s="2" t="s">
        <v>11</v>
      </c>
      <c r="AO9" s="2">
        <v>121</v>
      </c>
      <c r="AP9" s="2">
        <v>6</v>
      </c>
      <c r="AQ9" s="2">
        <v>5</v>
      </c>
      <c r="AR9" s="2"/>
      <c r="AS9" s="8">
        <f t="shared" si="7"/>
        <v>5</v>
      </c>
      <c r="AT9" s="2">
        <v>98</v>
      </c>
      <c r="AU9" s="2">
        <v>8</v>
      </c>
      <c r="AV9" s="2">
        <v>1.2</v>
      </c>
      <c r="AW9" s="2"/>
      <c r="AX9" s="8">
        <f t="shared" si="8"/>
        <v>1.2</v>
      </c>
      <c r="AY9" s="2">
        <v>0.93</v>
      </c>
      <c r="AZ9" s="2">
        <v>5</v>
      </c>
      <c r="BA9" s="2">
        <v>1.5</v>
      </c>
      <c r="BB9" s="2"/>
      <c r="BC9" s="8">
        <f t="shared" si="9"/>
        <v>1.5</v>
      </c>
      <c r="BD9" s="2"/>
      <c r="BE9" s="2" t="s">
        <v>11</v>
      </c>
      <c r="BF9" s="2">
        <v>386</v>
      </c>
      <c r="BG9" s="2">
        <v>3</v>
      </c>
      <c r="BH9" s="2">
        <v>3.2</v>
      </c>
      <c r="BI9" s="2"/>
      <c r="BJ9" s="8">
        <f t="shared" si="10"/>
        <v>3.2</v>
      </c>
      <c r="BK9" s="2">
        <v>61.3</v>
      </c>
      <c r="BL9" s="2">
        <v>7</v>
      </c>
      <c r="BM9" s="2">
        <v>1.2</v>
      </c>
      <c r="BN9" s="5"/>
      <c r="BO9" s="8">
        <f t="shared" si="11"/>
        <v>1.2</v>
      </c>
      <c r="BP9" s="10">
        <v>30000</v>
      </c>
      <c r="BQ9" s="2">
        <v>1</v>
      </c>
      <c r="BR9" s="2">
        <v>1.8</v>
      </c>
      <c r="BS9" s="2">
        <v>0.3</v>
      </c>
      <c r="BT9" s="8">
        <f>SUM(BR9:BS9)</f>
        <v>2.1</v>
      </c>
      <c r="BU9" s="2">
        <v>5</v>
      </c>
      <c r="BV9" s="2"/>
      <c r="BW9" s="2"/>
      <c r="BX9" s="2"/>
      <c r="BY9" s="2"/>
      <c r="BZ9" s="2"/>
      <c r="CA9" s="2" t="s">
        <v>11</v>
      </c>
      <c r="CB9" s="2">
        <v>15.38</v>
      </c>
      <c r="CC9" s="2">
        <v>6</v>
      </c>
      <c r="CD9" s="2">
        <v>2</v>
      </c>
      <c r="CE9" s="2"/>
      <c r="CF9" s="8">
        <f t="shared" si="13"/>
        <v>2</v>
      </c>
      <c r="CG9" s="2"/>
      <c r="CH9" s="2">
        <v>6</v>
      </c>
      <c r="CI9" s="2">
        <v>2</v>
      </c>
      <c r="CJ9" s="2"/>
      <c r="CK9" s="8">
        <f t="shared" si="14"/>
        <v>2</v>
      </c>
      <c r="CL9" s="2">
        <v>87.5</v>
      </c>
      <c r="CM9" s="2">
        <v>3</v>
      </c>
      <c r="CN9" s="2">
        <v>1.6</v>
      </c>
      <c r="CO9" s="5"/>
      <c r="CP9" s="8">
        <f t="shared" si="15"/>
        <v>1.6</v>
      </c>
      <c r="CQ9" s="2">
        <v>23.1</v>
      </c>
      <c r="CR9" s="2">
        <v>3</v>
      </c>
      <c r="CS9" s="2">
        <v>1.8</v>
      </c>
      <c r="CT9" s="2"/>
      <c r="CU9" s="8">
        <f t="shared" si="16"/>
        <v>1.8</v>
      </c>
      <c r="CV9" s="2"/>
      <c r="CW9" s="12">
        <v>40.5</v>
      </c>
      <c r="CX9" s="8">
        <v>4</v>
      </c>
      <c r="CY9" s="2"/>
      <c r="CZ9" s="2"/>
      <c r="DA9" s="2"/>
    </row>
    <row r="10" spans="1:105" ht="12.75">
      <c r="A10" s="2" t="s">
        <v>12</v>
      </c>
      <c r="B10" s="10">
        <v>67.22</v>
      </c>
      <c r="C10" s="10">
        <v>9</v>
      </c>
      <c r="D10" s="10">
        <v>1.2</v>
      </c>
      <c r="E10" s="10">
        <v>-0.1</v>
      </c>
      <c r="F10" s="8">
        <f t="shared" si="0"/>
        <v>1.0999999999999999</v>
      </c>
      <c r="G10" s="2">
        <v>14.5</v>
      </c>
      <c r="H10" s="2">
        <v>9</v>
      </c>
      <c r="I10" s="2">
        <v>0.8</v>
      </c>
      <c r="J10" s="2">
        <v>-0.1</v>
      </c>
      <c r="K10" s="8">
        <f t="shared" si="1"/>
        <v>0.7000000000000001</v>
      </c>
      <c r="L10" s="7">
        <v>200.35</v>
      </c>
      <c r="M10" s="2">
        <v>2</v>
      </c>
      <c r="N10" s="2">
        <v>3.6</v>
      </c>
      <c r="O10" s="2">
        <v>0.2</v>
      </c>
      <c r="P10" s="8">
        <f t="shared" si="2"/>
        <v>3.8000000000000003</v>
      </c>
      <c r="Q10" s="2"/>
      <c r="R10" s="2" t="s">
        <v>12</v>
      </c>
      <c r="S10" s="10">
        <v>0</v>
      </c>
      <c r="T10" s="10">
        <v>1</v>
      </c>
      <c r="U10" s="10">
        <v>0.9</v>
      </c>
      <c r="V10" s="10">
        <v>0.3</v>
      </c>
      <c r="W10" s="8">
        <f t="shared" si="3"/>
        <v>1.2</v>
      </c>
      <c r="X10" s="10">
        <v>1120</v>
      </c>
      <c r="Y10" s="2">
        <v>5</v>
      </c>
      <c r="Z10" s="2">
        <v>1.8</v>
      </c>
      <c r="AA10" s="2"/>
      <c r="AB10" s="8">
        <f t="shared" si="4"/>
        <v>1.8</v>
      </c>
      <c r="AC10" s="2">
        <v>67</v>
      </c>
      <c r="AD10" s="2">
        <v>10</v>
      </c>
      <c r="AE10" s="2">
        <v>0.4</v>
      </c>
      <c r="AF10" s="2">
        <v>-0.2</v>
      </c>
      <c r="AG10" s="8">
        <f t="shared" si="5"/>
        <v>0.2</v>
      </c>
      <c r="AH10" s="2">
        <v>1947</v>
      </c>
      <c r="AI10" s="2">
        <v>7</v>
      </c>
      <c r="AJ10" s="2">
        <v>2.4</v>
      </c>
      <c r="AK10" s="2"/>
      <c r="AL10" s="8">
        <f t="shared" si="6"/>
        <v>2.4</v>
      </c>
      <c r="AM10" s="2"/>
      <c r="AN10" s="2" t="s">
        <v>12</v>
      </c>
      <c r="AO10" s="2">
        <v>93</v>
      </c>
      <c r="AP10" s="2">
        <v>7</v>
      </c>
      <c r="AQ10" s="2">
        <v>4</v>
      </c>
      <c r="AR10" s="2"/>
      <c r="AS10" s="8">
        <f t="shared" si="7"/>
        <v>4</v>
      </c>
      <c r="AT10" s="2">
        <v>117</v>
      </c>
      <c r="AU10" s="2">
        <v>5</v>
      </c>
      <c r="AV10" s="2">
        <v>2.4</v>
      </c>
      <c r="AW10" s="2"/>
      <c r="AX10" s="8">
        <f t="shared" si="8"/>
        <v>2.4</v>
      </c>
      <c r="AY10" s="2">
        <v>0.7</v>
      </c>
      <c r="AZ10" s="2">
        <v>3</v>
      </c>
      <c r="BA10" s="2">
        <v>2.1</v>
      </c>
      <c r="BB10" s="2"/>
      <c r="BC10" s="8">
        <f t="shared" si="9"/>
        <v>2.1</v>
      </c>
      <c r="BD10" s="2"/>
      <c r="BE10" s="2" t="s">
        <v>12</v>
      </c>
      <c r="BF10" s="2">
        <v>24</v>
      </c>
      <c r="BG10" s="2">
        <v>10</v>
      </c>
      <c r="BH10" s="2">
        <v>0.4</v>
      </c>
      <c r="BI10" s="2">
        <v>-0.2</v>
      </c>
      <c r="BJ10" s="8">
        <f t="shared" si="10"/>
        <v>0.2</v>
      </c>
      <c r="BK10" s="2">
        <v>71</v>
      </c>
      <c r="BL10" s="2">
        <v>4</v>
      </c>
      <c r="BM10" s="2">
        <v>2.1</v>
      </c>
      <c r="BN10" s="5"/>
      <c r="BO10" s="8">
        <f t="shared" si="11"/>
        <v>2.1</v>
      </c>
      <c r="BP10" s="10">
        <v>10000</v>
      </c>
      <c r="BQ10" s="2">
        <v>8</v>
      </c>
      <c r="BR10" s="2">
        <v>0.4</v>
      </c>
      <c r="BS10" s="2">
        <v>-0.1</v>
      </c>
      <c r="BT10" s="8">
        <f t="shared" si="12"/>
        <v>0.30000000000000004</v>
      </c>
      <c r="BU10" s="2">
        <v>5</v>
      </c>
      <c r="BV10" s="2"/>
      <c r="BW10" s="2"/>
      <c r="BX10" s="2"/>
      <c r="BY10" s="2"/>
      <c r="BZ10" s="2"/>
      <c r="CA10" s="2" t="s">
        <v>12</v>
      </c>
      <c r="CB10" s="2">
        <v>0.7</v>
      </c>
      <c r="CC10" s="2">
        <v>2</v>
      </c>
      <c r="CD10" s="2">
        <v>3.6</v>
      </c>
      <c r="CE10" s="2">
        <v>0.2</v>
      </c>
      <c r="CF10" s="8">
        <f t="shared" si="13"/>
        <v>3.8000000000000003</v>
      </c>
      <c r="CG10" s="2"/>
      <c r="CH10" s="2">
        <v>2</v>
      </c>
      <c r="CI10" s="2">
        <v>3.6</v>
      </c>
      <c r="CJ10" s="2">
        <v>0.2</v>
      </c>
      <c r="CK10" s="8">
        <f t="shared" si="14"/>
        <v>3.8000000000000003</v>
      </c>
      <c r="CL10" s="2">
        <v>75.7</v>
      </c>
      <c r="CM10" s="2">
        <v>6</v>
      </c>
      <c r="CN10" s="2">
        <v>1</v>
      </c>
      <c r="CO10" s="5"/>
      <c r="CP10" s="8">
        <f t="shared" si="15"/>
        <v>1</v>
      </c>
      <c r="CQ10" s="2">
        <v>25.9</v>
      </c>
      <c r="CR10" s="2">
        <v>2</v>
      </c>
      <c r="CS10" s="2">
        <v>2.1</v>
      </c>
      <c r="CT10" s="2">
        <v>0.2</v>
      </c>
      <c r="CU10" s="8">
        <f t="shared" si="16"/>
        <v>2.3000000000000003</v>
      </c>
      <c r="CV10" s="2"/>
      <c r="CW10" s="12">
        <v>33.2</v>
      </c>
      <c r="CX10" s="8">
        <v>7</v>
      </c>
      <c r="CY10" s="2"/>
      <c r="CZ10" s="2"/>
      <c r="DA10" s="2"/>
    </row>
    <row r="11" spans="1:105" ht="12.75">
      <c r="A11" s="2" t="s">
        <v>13</v>
      </c>
      <c r="B11" s="10">
        <v>93.38</v>
      </c>
      <c r="C11" s="10">
        <v>7</v>
      </c>
      <c r="D11" s="10">
        <v>2.4</v>
      </c>
      <c r="E11" s="10"/>
      <c r="F11" s="8">
        <f t="shared" si="0"/>
        <v>2.4</v>
      </c>
      <c r="G11" s="2">
        <v>46.8</v>
      </c>
      <c r="H11" s="2">
        <v>2</v>
      </c>
      <c r="I11" s="2">
        <v>3.6</v>
      </c>
      <c r="J11" s="2">
        <v>0.2</v>
      </c>
      <c r="K11" s="8">
        <f t="shared" si="1"/>
        <v>3.8000000000000003</v>
      </c>
      <c r="L11" s="7">
        <v>106.32</v>
      </c>
      <c r="M11" s="2">
        <v>6</v>
      </c>
      <c r="N11" s="2">
        <v>2</v>
      </c>
      <c r="O11" s="2"/>
      <c r="P11" s="8">
        <f t="shared" si="2"/>
        <v>2</v>
      </c>
      <c r="Q11" s="2"/>
      <c r="R11" s="2" t="s">
        <v>13</v>
      </c>
      <c r="S11" s="10">
        <v>5.2</v>
      </c>
      <c r="T11" s="10">
        <v>3</v>
      </c>
      <c r="U11" s="10">
        <v>0.3</v>
      </c>
      <c r="V11" s="10">
        <v>-0.2</v>
      </c>
      <c r="W11" s="8">
        <f t="shared" si="3"/>
        <v>0.09999999999999998</v>
      </c>
      <c r="X11" s="10">
        <v>775</v>
      </c>
      <c r="Y11" s="2">
        <v>8</v>
      </c>
      <c r="Z11" s="2">
        <v>0.9</v>
      </c>
      <c r="AA11" s="2"/>
      <c r="AB11" s="8">
        <f t="shared" si="4"/>
        <v>0.9</v>
      </c>
      <c r="AC11" s="2">
        <v>135</v>
      </c>
      <c r="AD11" s="2">
        <v>7</v>
      </c>
      <c r="AE11" s="2">
        <v>1.6</v>
      </c>
      <c r="AF11" s="2"/>
      <c r="AG11" s="8">
        <f t="shared" si="5"/>
        <v>1.6</v>
      </c>
      <c r="AH11" s="2">
        <v>881</v>
      </c>
      <c r="AI11" s="2">
        <v>9</v>
      </c>
      <c r="AJ11" s="2">
        <v>1.2</v>
      </c>
      <c r="AK11" s="2">
        <v>-0.1</v>
      </c>
      <c r="AL11" s="8">
        <f t="shared" si="6"/>
        <v>1.0999999999999999</v>
      </c>
      <c r="AM11" s="2"/>
      <c r="AN11" s="2" t="s">
        <v>13</v>
      </c>
      <c r="AO11" s="2">
        <v>84</v>
      </c>
      <c r="AP11" s="2">
        <v>9</v>
      </c>
      <c r="AQ11" s="2">
        <v>2</v>
      </c>
      <c r="AR11" s="2">
        <v>-0.1</v>
      </c>
      <c r="AS11" s="8">
        <f t="shared" si="7"/>
        <v>1.9</v>
      </c>
      <c r="AT11" s="2">
        <v>212</v>
      </c>
      <c r="AU11" s="2">
        <v>3</v>
      </c>
      <c r="AV11" s="2">
        <v>3.2</v>
      </c>
      <c r="AW11" s="2"/>
      <c r="AX11" s="8">
        <f t="shared" si="8"/>
        <v>3.2</v>
      </c>
      <c r="AY11" s="2">
        <v>1.41</v>
      </c>
      <c r="AZ11" s="2">
        <v>8</v>
      </c>
      <c r="BA11" s="2">
        <v>0.6</v>
      </c>
      <c r="BB11" s="2">
        <v>-0.1</v>
      </c>
      <c r="BC11" s="8">
        <f t="shared" si="9"/>
        <v>0.5</v>
      </c>
      <c r="BD11" s="2"/>
      <c r="BE11" s="2" t="s">
        <v>13</v>
      </c>
      <c r="BF11" s="2">
        <v>274</v>
      </c>
      <c r="BG11" s="2">
        <v>5</v>
      </c>
      <c r="BH11" s="2">
        <v>2.4</v>
      </c>
      <c r="BI11" s="2"/>
      <c r="BJ11" s="8">
        <f t="shared" si="10"/>
        <v>2.4</v>
      </c>
      <c r="BK11" s="2">
        <v>73.4</v>
      </c>
      <c r="BL11" s="2">
        <v>3</v>
      </c>
      <c r="BM11" s="2">
        <v>2.4</v>
      </c>
      <c r="BN11" s="5"/>
      <c r="BO11" s="8">
        <f t="shared" si="11"/>
        <v>2.4</v>
      </c>
      <c r="BP11" s="10">
        <v>13000</v>
      </c>
      <c r="BQ11" s="2">
        <v>5</v>
      </c>
      <c r="BR11" s="2">
        <v>1</v>
      </c>
      <c r="BS11" s="2"/>
      <c r="BT11" s="8">
        <f t="shared" si="12"/>
        <v>1</v>
      </c>
      <c r="BU11" s="2">
        <v>5</v>
      </c>
      <c r="BV11" s="2"/>
      <c r="BW11" s="2"/>
      <c r="BX11" s="2"/>
      <c r="BY11" s="2"/>
      <c r="BZ11" s="2"/>
      <c r="CA11" s="2" t="s">
        <v>13</v>
      </c>
      <c r="CB11" s="2">
        <v>63.2</v>
      </c>
      <c r="CC11" s="2">
        <v>10</v>
      </c>
      <c r="CD11" s="2">
        <v>0.4</v>
      </c>
      <c r="CE11" s="2">
        <v>-0.2</v>
      </c>
      <c r="CF11" s="8">
        <f t="shared" si="13"/>
        <v>0.2</v>
      </c>
      <c r="CG11" s="2"/>
      <c r="CH11" s="2">
        <v>7</v>
      </c>
      <c r="CI11" s="2">
        <v>1.6</v>
      </c>
      <c r="CJ11" s="2"/>
      <c r="CK11" s="8">
        <f t="shared" si="14"/>
        <v>1.6</v>
      </c>
      <c r="CL11" s="2">
        <v>81.7</v>
      </c>
      <c r="CM11" s="2">
        <v>4</v>
      </c>
      <c r="CN11" s="2">
        <v>1.4</v>
      </c>
      <c r="CO11" s="5"/>
      <c r="CP11" s="8">
        <f t="shared" si="15"/>
        <v>1.4</v>
      </c>
      <c r="CQ11" s="2">
        <v>23.1</v>
      </c>
      <c r="CR11" s="2">
        <v>3</v>
      </c>
      <c r="CS11" s="2">
        <v>1.8</v>
      </c>
      <c r="CT11" s="2"/>
      <c r="CU11" s="8">
        <f t="shared" si="16"/>
        <v>1.8</v>
      </c>
      <c r="CV11" s="2"/>
      <c r="CW11" s="12">
        <v>28.3</v>
      </c>
      <c r="CX11" s="8">
        <v>9</v>
      </c>
      <c r="CY11" s="2"/>
      <c r="CZ11" s="2"/>
      <c r="DA11" s="2"/>
    </row>
    <row r="12" spans="1:105" ht="12.75">
      <c r="A12" s="2" t="s">
        <v>14</v>
      </c>
      <c r="B12" s="10">
        <v>123.3</v>
      </c>
      <c r="C12" s="10">
        <v>1</v>
      </c>
      <c r="D12" s="10">
        <v>6</v>
      </c>
      <c r="E12" s="10">
        <v>0.3</v>
      </c>
      <c r="F12" s="8">
        <f t="shared" si="0"/>
        <v>6.3</v>
      </c>
      <c r="G12" s="2">
        <v>36.9</v>
      </c>
      <c r="H12" s="2">
        <v>4</v>
      </c>
      <c r="I12" s="2">
        <v>2.8</v>
      </c>
      <c r="J12" s="2"/>
      <c r="K12" s="8">
        <f t="shared" si="1"/>
        <v>2.8</v>
      </c>
      <c r="L12" s="7">
        <v>82.06</v>
      </c>
      <c r="M12" s="2">
        <v>10</v>
      </c>
      <c r="N12" s="2">
        <v>0.4</v>
      </c>
      <c r="O12" s="2">
        <v>-0.2</v>
      </c>
      <c r="P12" s="8">
        <f t="shared" si="2"/>
        <v>0.2</v>
      </c>
      <c r="Q12" s="2"/>
      <c r="R12" s="2" t="s">
        <v>14</v>
      </c>
      <c r="S12" s="10">
        <v>0</v>
      </c>
      <c r="T12" s="10">
        <v>1</v>
      </c>
      <c r="U12" s="10">
        <v>0.9</v>
      </c>
      <c r="V12" s="10">
        <v>0.3</v>
      </c>
      <c r="W12" s="8">
        <f t="shared" si="3"/>
        <v>1.2</v>
      </c>
      <c r="X12" s="10">
        <v>1796</v>
      </c>
      <c r="Y12" s="2">
        <v>1</v>
      </c>
      <c r="Z12" s="2">
        <v>3</v>
      </c>
      <c r="AA12" s="2">
        <v>0.3</v>
      </c>
      <c r="AB12" s="8">
        <f t="shared" si="4"/>
        <v>3.3</v>
      </c>
      <c r="AC12" s="2">
        <v>218</v>
      </c>
      <c r="AD12" s="2">
        <v>2</v>
      </c>
      <c r="AE12" s="2">
        <v>3.6</v>
      </c>
      <c r="AF12" s="2">
        <v>0.2</v>
      </c>
      <c r="AG12" s="8">
        <f t="shared" si="5"/>
        <v>3.8000000000000003</v>
      </c>
      <c r="AH12" s="2">
        <v>1302</v>
      </c>
      <c r="AI12" s="2">
        <v>8</v>
      </c>
      <c r="AJ12" s="2">
        <v>1.8</v>
      </c>
      <c r="AK12" s="2"/>
      <c r="AL12" s="8">
        <f t="shared" si="6"/>
        <v>1.8</v>
      </c>
      <c r="AM12" s="2"/>
      <c r="AN12" s="2" t="s">
        <v>14</v>
      </c>
      <c r="AO12" s="2">
        <v>128</v>
      </c>
      <c r="AP12" s="2">
        <v>4</v>
      </c>
      <c r="AQ12" s="2">
        <v>7</v>
      </c>
      <c r="AR12" s="2"/>
      <c r="AS12" s="8">
        <f t="shared" si="7"/>
        <v>7</v>
      </c>
      <c r="AT12" s="2">
        <v>96</v>
      </c>
      <c r="AU12" s="2">
        <v>9</v>
      </c>
      <c r="AV12" s="2">
        <v>0.8</v>
      </c>
      <c r="AW12" s="2">
        <v>-0.1</v>
      </c>
      <c r="AX12" s="8">
        <f t="shared" si="8"/>
        <v>0.7000000000000001</v>
      </c>
      <c r="AY12" s="2">
        <v>0</v>
      </c>
      <c r="AZ12" s="2">
        <v>1</v>
      </c>
      <c r="BA12" s="2">
        <v>2.7</v>
      </c>
      <c r="BB12" s="2">
        <v>0.3</v>
      </c>
      <c r="BC12" s="8">
        <f t="shared" si="9"/>
        <v>3</v>
      </c>
      <c r="BD12" s="2"/>
      <c r="BE12" s="2" t="s">
        <v>14</v>
      </c>
      <c r="BF12" s="2">
        <v>435</v>
      </c>
      <c r="BG12" s="2">
        <v>2</v>
      </c>
      <c r="BH12" s="2">
        <v>3.6</v>
      </c>
      <c r="BI12" s="2">
        <v>0.2</v>
      </c>
      <c r="BJ12" s="8">
        <f t="shared" si="10"/>
        <v>3.8000000000000003</v>
      </c>
      <c r="BK12" s="2">
        <v>93</v>
      </c>
      <c r="BL12" s="2">
        <v>1</v>
      </c>
      <c r="BM12" s="2">
        <v>3</v>
      </c>
      <c r="BN12" s="5">
        <v>0.3</v>
      </c>
      <c r="BO12" s="8">
        <f t="shared" si="11"/>
        <v>3.3</v>
      </c>
      <c r="BP12" s="10">
        <v>10800</v>
      </c>
      <c r="BQ12" s="2">
        <v>6</v>
      </c>
      <c r="BR12" s="2">
        <v>0.8</v>
      </c>
      <c r="BS12" s="2"/>
      <c r="BT12" s="8">
        <f t="shared" si="12"/>
        <v>0.8</v>
      </c>
      <c r="BU12" s="2">
        <v>5</v>
      </c>
      <c r="BV12" s="2"/>
      <c r="BW12" s="2"/>
      <c r="BX12" s="2"/>
      <c r="BY12" s="2"/>
      <c r="BZ12" s="2"/>
      <c r="CA12" s="2" t="s">
        <v>14</v>
      </c>
      <c r="CB12" s="2">
        <v>1</v>
      </c>
      <c r="CC12" s="2">
        <v>3</v>
      </c>
      <c r="CD12" s="2">
        <v>3.2</v>
      </c>
      <c r="CE12" s="2"/>
      <c r="CF12" s="8">
        <f t="shared" si="13"/>
        <v>3.2</v>
      </c>
      <c r="CG12" s="2"/>
      <c r="CH12" s="2">
        <v>5</v>
      </c>
      <c r="CI12" s="2">
        <v>2.4</v>
      </c>
      <c r="CJ12" s="2"/>
      <c r="CK12" s="8">
        <f t="shared" si="14"/>
        <v>2.4</v>
      </c>
      <c r="CL12" s="2">
        <v>102.4</v>
      </c>
      <c r="CM12" s="2">
        <v>1</v>
      </c>
      <c r="CN12" s="2">
        <v>2</v>
      </c>
      <c r="CO12" s="5">
        <v>0.3</v>
      </c>
      <c r="CP12" s="8">
        <f t="shared" si="15"/>
        <v>2.3</v>
      </c>
      <c r="CQ12" s="2">
        <v>17.3</v>
      </c>
      <c r="CR12" s="2">
        <v>8</v>
      </c>
      <c r="CS12" s="2">
        <v>0.3</v>
      </c>
      <c r="CT12" s="2">
        <v>-0.2</v>
      </c>
      <c r="CU12" s="8">
        <f t="shared" si="16"/>
        <v>0.09999999999999998</v>
      </c>
      <c r="CV12" s="2"/>
      <c r="CW12" s="12">
        <v>46</v>
      </c>
      <c r="CX12" s="11">
        <v>3</v>
      </c>
      <c r="CY12" s="2"/>
      <c r="CZ12" s="2"/>
      <c r="DA12" s="2"/>
    </row>
    <row r="13" spans="1:105" ht="12.75">
      <c r="A13" s="2" t="s">
        <v>15</v>
      </c>
      <c r="B13" s="10">
        <v>84.41</v>
      </c>
      <c r="C13" s="10">
        <v>8</v>
      </c>
      <c r="D13" s="10">
        <v>1.8</v>
      </c>
      <c r="E13" s="10"/>
      <c r="F13" s="8">
        <f t="shared" si="0"/>
        <v>1.8</v>
      </c>
      <c r="G13" s="2">
        <v>33.4</v>
      </c>
      <c r="H13" s="2">
        <v>6</v>
      </c>
      <c r="I13" s="2">
        <v>2</v>
      </c>
      <c r="J13" s="2"/>
      <c r="K13" s="8">
        <f t="shared" si="1"/>
        <v>2</v>
      </c>
      <c r="L13" s="7">
        <v>102.7</v>
      </c>
      <c r="M13" s="2">
        <v>8</v>
      </c>
      <c r="N13" s="2">
        <v>1.2</v>
      </c>
      <c r="O13" s="2"/>
      <c r="P13" s="8">
        <f t="shared" si="2"/>
        <v>1.2</v>
      </c>
      <c r="Q13" s="2"/>
      <c r="R13" s="2" t="s">
        <v>15</v>
      </c>
      <c r="S13" s="10">
        <v>0</v>
      </c>
      <c r="T13" s="10">
        <v>1</v>
      </c>
      <c r="U13" s="10">
        <v>0.9</v>
      </c>
      <c r="V13" s="10">
        <v>0.3</v>
      </c>
      <c r="W13" s="8">
        <f t="shared" si="3"/>
        <v>1.2</v>
      </c>
      <c r="X13" s="10">
        <v>215</v>
      </c>
      <c r="Y13" s="2">
        <v>10</v>
      </c>
      <c r="Z13" s="2">
        <v>0.3</v>
      </c>
      <c r="AA13" s="2">
        <v>-0.2</v>
      </c>
      <c r="AB13" s="8">
        <f t="shared" si="4"/>
        <v>0.09999999999999998</v>
      </c>
      <c r="AC13" s="2">
        <v>70</v>
      </c>
      <c r="AD13" s="2">
        <v>9</v>
      </c>
      <c r="AE13" s="2">
        <v>0.8</v>
      </c>
      <c r="AF13" s="2">
        <v>-0.1</v>
      </c>
      <c r="AG13" s="8">
        <f t="shared" si="5"/>
        <v>0.7000000000000001</v>
      </c>
      <c r="AH13" s="2">
        <v>15181</v>
      </c>
      <c r="AI13" s="2">
        <v>1</v>
      </c>
      <c r="AJ13" s="2">
        <v>6</v>
      </c>
      <c r="AK13" s="2">
        <v>0.3</v>
      </c>
      <c r="AL13" s="8">
        <f t="shared" si="6"/>
        <v>6.3</v>
      </c>
      <c r="AM13" s="2"/>
      <c r="AN13" s="2" t="s">
        <v>15</v>
      </c>
      <c r="AO13" s="6">
        <v>129.5</v>
      </c>
      <c r="AP13" s="2">
        <v>3</v>
      </c>
      <c r="AQ13" s="2">
        <v>8</v>
      </c>
      <c r="AR13" s="2"/>
      <c r="AS13" s="8">
        <f t="shared" si="7"/>
        <v>8</v>
      </c>
      <c r="AT13" s="2">
        <v>328</v>
      </c>
      <c r="AU13" s="2">
        <v>2</v>
      </c>
      <c r="AV13" s="2">
        <v>3.6</v>
      </c>
      <c r="AW13" s="2">
        <v>0.2</v>
      </c>
      <c r="AX13" s="8">
        <f t="shared" si="8"/>
        <v>3.8000000000000003</v>
      </c>
      <c r="AY13" s="2">
        <v>1.35</v>
      </c>
      <c r="AZ13" s="2">
        <v>7</v>
      </c>
      <c r="BA13" s="2">
        <v>0.9</v>
      </c>
      <c r="BB13" s="2"/>
      <c r="BC13" s="8">
        <f t="shared" si="9"/>
        <v>0.9</v>
      </c>
      <c r="BD13" s="2"/>
      <c r="BE13" s="2" t="s">
        <v>15</v>
      </c>
      <c r="BF13" s="2">
        <v>88</v>
      </c>
      <c r="BG13" s="2">
        <v>8</v>
      </c>
      <c r="BH13" s="2">
        <v>1.2</v>
      </c>
      <c r="BI13" s="2"/>
      <c r="BJ13" s="8">
        <f t="shared" si="10"/>
        <v>1.2</v>
      </c>
      <c r="BK13" s="2">
        <v>66.4</v>
      </c>
      <c r="BL13" s="2">
        <v>5</v>
      </c>
      <c r="BM13" s="2">
        <v>1.8</v>
      </c>
      <c r="BN13" s="5"/>
      <c r="BO13" s="8">
        <f t="shared" si="11"/>
        <v>1.8</v>
      </c>
      <c r="BP13" s="10">
        <v>15000</v>
      </c>
      <c r="BQ13" s="2">
        <v>4</v>
      </c>
      <c r="BR13" s="2">
        <v>1.2</v>
      </c>
      <c r="BS13" s="2"/>
      <c r="BT13" s="8">
        <f t="shared" si="12"/>
        <v>1.2</v>
      </c>
      <c r="BU13" s="2">
        <v>5</v>
      </c>
      <c r="BV13" s="2"/>
      <c r="BW13" s="2"/>
      <c r="BX13" s="2"/>
      <c r="BY13" s="2"/>
      <c r="BZ13" s="2"/>
      <c r="CA13" s="2" t="s">
        <v>15</v>
      </c>
      <c r="CB13" s="2">
        <v>5.42</v>
      </c>
      <c r="CC13" s="2">
        <v>4</v>
      </c>
      <c r="CD13" s="2">
        <v>2.8</v>
      </c>
      <c r="CE13" s="2"/>
      <c r="CF13" s="8">
        <f t="shared" si="13"/>
        <v>2.8</v>
      </c>
      <c r="CG13" s="2"/>
      <c r="CH13" s="2">
        <v>1</v>
      </c>
      <c r="CI13" s="2">
        <v>4</v>
      </c>
      <c r="CJ13" s="2">
        <v>0.3</v>
      </c>
      <c r="CK13" s="8">
        <f t="shared" si="14"/>
        <v>4.3</v>
      </c>
      <c r="CL13" s="2">
        <v>54.7</v>
      </c>
      <c r="CM13" s="2">
        <v>10</v>
      </c>
      <c r="CN13" s="2">
        <v>0.2</v>
      </c>
      <c r="CO13" s="5">
        <v>-0.2</v>
      </c>
      <c r="CP13" s="8">
        <f t="shared" si="15"/>
        <v>0</v>
      </c>
      <c r="CQ13" s="2">
        <v>26.5</v>
      </c>
      <c r="CR13" s="2">
        <v>1</v>
      </c>
      <c r="CS13" s="2">
        <v>2.4</v>
      </c>
      <c r="CT13" s="2">
        <v>0.3</v>
      </c>
      <c r="CU13" s="8">
        <f t="shared" si="16"/>
        <v>2.6999999999999997</v>
      </c>
      <c r="CV13" s="2"/>
      <c r="CW13" s="12">
        <v>40</v>
      </c>
      <c r="CX13" s="8">
        <v>5</v>
      </c>
      <c r="CY13" s="2"/>
      <c r="CZ13" s="2"/>
      <c r="DA13" s="2"/>
    </row>
    <row r="14" spans="1:105" ht="12.75">
      <c r="A14" s="2"/>
      <c r="B14" s="10"/>
      <c r="C14" s="9"/>
      <c r="D14" s="9"/>
      <c r="E14" s="9"/>
      <c r="F14" s="9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5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</row>
    <row r="15" spans="1:105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5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</row>
    <row r="16" spans="1:105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5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</row>
    <row r="17" spans="1:105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</row>
    <row r="18" spans="1:105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</row>
  </sheetData>
  <mergeCells count="1">
    <mergeCell ref="A1:Q1"/>
  </mergeCells>
  <printOptions/>
  <pageMargins left="0.75" right="0.75" top="1" bottom="1" header="0.5" footer="0.5"/>
  <pageSetup horizontalDpi="600" verticalDpi="600" orientation="landscape" paperSize="9" scale="89" r:id="rId1"/>
  <colBreaks count="2" manualBreakCount="2">
    <brk id="17" max="17" man="1"/>
    <brk id="5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info3</cp:lastModifiedBy>
  <cp:lastPrinted>2007-03-21T11:41:51Z</cp:lastPrinted>
  <dcterms:created xsi:type="dcterms:W3CDTF">2006-04-19T09:20:48Z</dcterms:created>
  <dcterms:modified xsi:type="dcterms:W3CDTF">2007-03-21T11:42:59Z</dcterms:modified>
  <cp:category/>
  <cp:version/>
  <cp:contentType/>
  <cp:contentStatus/>
</cp:coreProperties>
</file>