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firstSheet="3" activeTab="5"/>
  </bookViews>
  <sheets>
    <sheet name="Производство мяса и милока" sheetId="1" r:id="rId1"/>
    <sheet name="Прдуктивность скота" sheetId="2" r:id="rId2"/>
    <sheet name="Среднесуточный прирост" sheetId="3" r:id="rId3"/>
    <sheet name="Продажа и покупка скота" sheetId="4" r:id="rId4"/>
    <sheet name="Поголовье" sheetId="5" r:id="rId5"/>
    <sheet name="Приплод свиней" sheetId="6" r:id="rId6"/>
  </sheets>
  <definedNames/>
  <calcPr fullCalcOnLoad="1"/>
</workbook>
</file>

<file path=xl/sharedStrings.xml><?xml version="1.0" encoding="utf-8"?>
<sst xmlns="http://schemas.openxmlformats.org/spreadsheetml/2006/main" count="246" uniqueCount="129">
  <si>
    <t>№</t>
  </si>
  <si>
    <t>Наименование сельхозпредприятий</t>
  </si>
  <si>
    <t>СХПК  Родина</t>
  </si>
  <si>
    <t>МУП п/ф Козловская</t>
  </si>
  <si>
    <t>СХПК  Волга</t>
  </si>
  <si>
    <t>СХПК  Кунер</t>
  </si>
  <si>
    <t>СХПК  Бишевский</t>
  </si>
  <si>
    <t>СХПК  Волжский</t>
  </si>
  <si>
    <t>СХПК  50 лет Октября</t>
  </si>
  <si>
    <t>СХПК  Колос</t>
  </si>
  <si>
    <t>СХПК  Уразметевский</t>
  </si>
  <si>
    <t>СХПК  Тоганашевский</t>
  </si>
  <si>
    <t>СХПК  Янгильдинский</t>
  </si>
  <si>
    <t>Всего по району :</t>
  </si>
  <si>
    <t xml:space="preserve">ЗАО " БЕКОН"                               </t>
  </si>
  <si>
    <t>ООО"Картлуево"</t>
  </si>
  <si>
    <t xml:space="preserve">Анализ о состоянии животноводства </t>
  </si>
  <si>
    <t>ООО "Владино-АГРО"</t>
  </si>
  <si>
    <t>ОАО " Вега"</t>
  </si>
  <si>
    <t>ЗАО Агрофирма Куснар"</t>
  </si>
  <si>
    <t>ЗАО "Янтиково-Мтс"</t>
  </si>
  <si>
    <t>ООО "Луч"</t>
  </si>
  <si>
    <t>Произведено мяса, цент. фактически,               в % к</t>
  </si>
  <si>
    <t>Молоко произведено, цент.    фактически,                       в % к</t>
  </si>
  <si>
    <t>Произведено мяса на 100 га с\х угодий, цент. фактически  в % к</t>
  </si>
  <si>
    <t>%</t>
  </si>
  <si>
    <t>ЗАО "Агрофирма"Атал"</t>
  </si>
  <si>
    <t>по Козловскому району на 1 сентября 2004 года</t>
  </si>
  <si>
    <t>Продуктивность скота</t>
  </si>
  <si>
    <t>Надой на 1 фур. корову фактически, в % к</t>
  </si>
  <si>
    <t>за август месяц</t>
  </si>
  <si>
    <t xml:space="preserve">% </t>
  </si>
  <si>
    <t>2003</t>
  </si>
  <si>
    <t>2004</t>
  </si>
  <si>
    <t>(+) (-)</t>
  </si>
  <si>
    <t>ООО "Владина-Агро"</t>
  </si>
  <si>
    <t>69</t>
  </si>
  <si>
    <t>200</t>
  </si>
  <si>
    <t>131</t>
  </si>
  <si>
    <t>248</t>
  </si>
  <si>
    <t>123</t>
  </si>
  <si>
    <t>-125</t>
  </si>
  <si>
    <t>СХПК  Карачевский</t>
  </si>
  <si>
    <t>ПК С/х артель "ВЕГА"</t>
  </si>
  <si>
    <t>227</t>
  </si>
  <si>
    <t>276</t>
  </si>
  <si>
    <t>49</t>
  </si>
  <si>
    <t>ЗАО"Агрофирма"Куснар"</t>
  </si>
  <si>
    <t>136</t>
  </si>
  <si>
    <t>268</t>
  </si>
  <si>
    <t>132</t>
  </si>
  <si>
    <t>202</t>
  </si>
  <si>
    <t>ЗАО "Янтиково-МТС"</t>
  </si>
  <si>
    <t>168</t>
  </si>
  <si>
    <t>32</t>
  </si>
  <si>
    <t>292</t>
  </si>
  <si>
    <t>210</t>
  </si>
  <si>
    <t>-82</t>
  </si>
  <si>
    <t>138</t>
  </si>
  <si>
    <t>222</t>
  </si>
  <si>
    <t>84</t>
  </si>
  <si>
    <t>329</t>
  </si>
  <si>
    <t>264</t>
  </si>
  <si>
    <t>-65</t>
  </si>
  <si>
    <t>217</t>
  </si>
  <si>
    <t>350</t>
  </si>
  <si>
    <t>133</t>
  </si>
  <si>
    <t>224</t>
  </si>
  <si>
    <t>284</t>
  </si>
  <si>
    <t>60</t>
  </si>
  <si>
    <t>307</t>
  </si>
  <si>
    <t>219</t>
  </si>
  <si>
    <t>-88</t>
  </si>
  <si>
    <t>ООО"Луч"</t>
  </si>
  <si>
    <t>156</t>
  </si>
  <si>
    <t>СХПК  Альменевский</t>
  </si>
  <si>
    <t>182</t>
  </si>
  <si>
    <t>185</t>
  </si>
  <si>
    <t>3</t>
  </si>
  <si>
    <t>246</t>
  </si>
  <si>
    <t>137</t>
  </si>
  <si>
    <t>-109</t>
  </si>
  <si>
    <t>154</t>
  </si>
  <si>
    <t>234</t>
  </si>
  <si>
    <t>80</t>
  </si>
  <si>
    <t>ЗАО " БЕКОН"</t>
  </si>
  <si>
    <t>461</t>
  </si>
  <si>
    <t>286</t>
  </si>
  <si>
    <t>-175</t>
  </si>
  <si>
    <t>Приплод свиней</t>
  </si>
  <si>
    <t>поросят всего</t>
  </si>
  <si>
    <t>в том числе от осн св/маток</t>
  </si>
  <si>
    <t>ООО"Владина-Агро"</t>
  </si>
  <si>
    <t>67</t>
  </si>
  <si>
    <t>ПК с\х артель"Вега"</t>
  </si>
  <si>
    <t>ЗАО "Агрофирма"Куснар"</t>
  </si>
  <si>
    <t>29</t>
  </si>
  <si>
    <t>72</t>
  </si>
  <si>
    <t>369</t>
  </si>
  <si>
    <t>13</t>
  </si>
  <si>
    <t>153</t>
  </si>
  <si>
    <t>Среднесуточный прирост на выращивании, откорме</t>
  </si>
  <si>
    <t xml:space="preserve">КРС, фактически </t>
  </si>
  <si>
    <t xml:space="preserve">Свиньи, фактически </t>
  </si>
  <si>
    <t>ЗАО"Янтиково-МТС"</t>
  </si>
  <si>
    <t xml:space="preserve">ЗАО " БЕКОН"         </t>
  </si>
  <si>
    <t>ЗАО"Агрофирма"Атал"</t>
  </si>
  <si>
    <t>Продажа и покупка скота у населения</t>
  </si>
  <si>
    <t>Продано населению</t>
  </si>
  <si>
    <t>Падёж, гол.</t>
  </si>
  <si>
    <t>Куплено у населения</t>
  </si>
  <si>
    <t>телят</t>
  </si>
  <si>
    <t>поросят</t>
  </si>
  <si>
    <t>КРС</t>
  </si>
  <si>
    <t>Свиней</t>
  </si>
  <si>
    <t>(+ -)</t>
  </si>
  <si>
    <t>ЗАО"Агрофирма "Куснар"</t>
  </si>
  <si>
    <t>Поголовье</t>
  </si>
  <si>
    <t xml:space="preserve">    </t>
  </si>
  <si>
    <t>КРС, фактически                     в % к</t>
  </si>
  <si>
    <t>в том числе коров, фактически в % к</t>
  </si>
  <si>
    <t>свиней фактически в % к</t>
  </si>
  <si>
    <t>лошади</t>
  </si>
  <si>
    <t>птицы факт в % к</t>
  </si>
  <si>
    <t>ПК с/х артель "ВЕГА"</t>
  </si>
  <si>
    <t>ЗАО Агрофирма "Куснар"</t>
  </si>
  <si>
    <t>ООО" Луч""</t>
  </si>
  <si>
    <t>ЗАО "БЕКОН"</t>
  </si>
  <si>
    <t>ЗАО Агрофирма "АТАЛ"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</si>
</sst>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i/>
      <sz val="12"/>
      <name val="Bookman Old Style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 horizontal="left"/>
    </xf>
    <xf numFmtId="1" fontId="0" fillId="0" borderId="20" xfId="0" applyNumberForma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11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49" fontId="0" fillId="0" borderId="4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2" xfId="0" applyBorder="1" applyAlignment="1">
      <alignment/>
    </xf>
    <xf numFmtId="0" fontId="0" fillId="0" borderId="3" xfId="0" applyBorder="1" applyAlignment="1">
      <alignment/>
    </xf>
    <xf numFmtId="0" fontId="0" fillId="0" borderId="4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8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9575"/>
          <a:ext cx="3905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7"/>
  <sheetViews>
    <sheetView zoomScale="75" zoomScaleNormal="75" workbookViewId="0" topLeftCell="B7">
      <selection activeCell="U8" sqref="U8"/>
    </sheetView>
  </sheetViews>
  <sheetFormatPr defaultColWidth="9.00390625" defaultRowHeight="12.75"/>
  <cols>
    <col min="2" max="2" width="4.625" style="0" customWidth="1"/>
    <col min="3" max="3" width="31.00390625" style="0" customWidth="1"/>
    <col min="4" max="4" width="0.12890625" style="0" customWidth="1"/>
    <col min="5" max="6" width="5.75390625" style="0" customWidth="1"/>
    <col min="7" max="7" width="5.375" style="0" hidden="1" customWidth="1"/>
    <col min="8" max="8" width="5.75390625" style="0" customWidth="1"/>
    <col min="9" max="9" width="0.2421875" style="0" hidden="1" customWidth="1"/>
    <col min="10" max="10" width="6.75390625" style="0" customWidth="1"/>
    <col min="11" max="11" width="5.625" style="0" customWidth="1"/>
    <col min="12" max="12" width="5.625" style="0" hidden="1" customWidth="1"/>
    <col min="13" max="13" width="5.75390625" style="0" customWidth="1"/>
    <col min="14" max="14" width="6.75390625" style="0" hidden="1" customWidth="1"/>
    <col min="15" max="16" width="5.625" style="0" customWidth="1"/>
    <col min="17" max="17" width="0.12890625" style="0" customWidth="1"/>
    <col min="18" max="21" width="5.75390625" style="0" customWidth="1"/>
  </cols>
  <sheetData>
    <row r="2" spans="2:19" ht="15.75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3"/>
    </row>
    <row r="3" spans="2:19" ht="15.75">
      <c r="B3" s="49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3"/>
    </row>
    <row r="4" spans="2:19" ht="16.5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21" ht="36.75" customHeight="1">
      <c r="B5" s="52" t="s">
        <v>0</v>
      </c>
      <c r="C5" s="55" t="s">
        <v>1</v>
      </c>
      <c r="D5" s="43" t="s">
        <v>22</v>
      </c>
      <c r="E5" s="44"/>
      <c r="F5" s="44"/>
      <c r="G5" s="44"/>
      <c r="H5" s="45"/>
      <c r="I5" s="43" t="s">
        <v>23</v>
      </c>
      <c r="J5" s="44"/>
      <c r="K5" s="44"/>
      <c r="L5" s="44"/>
      <c r="M5" s="45"/>
      <c r="N5" s="43" t="s">
        <v>24</v>
      </c>
      <c r="O5" s="44"/>
      <c r="P5" s="44"/>
      <c r="Q5" s="44"/>
      <c r="R5" s="44"/>
      <c r="S5" s="18"/>
      <c r="T5" s="19"/>
      <c r="U5" s="20"/>
    </row>
    <row r="6" spans="2:21" ht="12.75" customHeight="1" hidden="1">
      <c r="B6" s="53"/>
      <c r="C6" s="56"/>
      <c r="D6" s="46"/>
      <c r="E6" s="47"/>
      <c r="F6" s="47"/>
      <c r="G6" s="47"/>
      <c r="H6" s="48"/>
      <c r="I6" s="46"/>
      <c r="J6" s="47"/>
      <c r="K6" s="47"/>
      <c r="L6" s="47"/>
      <c r="M6" s="48"/>
      <c r="N6" s="46"/>
      <c r="O6" s="47"/>
      <c r="P6" s="47"/>
      <c r="Q6" s="47"/>
      <c r="R6" s="47"/>
      <c r="S6" s="16"/>
      <c r="T6" s="17"/>
      <c r="U6" s="21"/>
    </row>
    <row r="7" spans="2:21" ht="12" customHeight="1">
      <c r="B7" s="54"/>
      <c r="C7" s="57"/>
      <c r="D7" s="1"/>
      <c r="E7" s="1">
        <v>2003</v>
      </c>
      <c r="F7" s="1">
        <v>2004</v>
      </c>
      <c r="G7" s="1"/>
      <c r="H7" s="1" t="s">
        <v>25</v>
      </c>
      <c r="I7" s="1"/>
      <c r="J7" s="1">
        <v>2003</v>
      </c>
      <c r="K7" s="1">
        <v>2004</v>
      </c>
      <c r="L7" s="1"/>
      <c r="M7" s="1" t="s">
        <v>25</v>
      </c>
      <c r="N7" s="1"/>
      <c r="O7" s="1">
        <v>2003</v>
      </c>
      <c r="P7" s="1">
        <v>2004</v>
      </c>
      <c r="Q7" s="14"/>
      <c r="R7" s="1" t="s">
        <v>25</v>
      </c>
      <c r="S7" s="25">
        <v>2003</v>
      </c>
      <c r="T7" s="26">
        <v>2004</v>
      </c>
      <c r="U7" s="27" t="s">
        <v>25</v>
      </c>
    </row>
    <row r="8" spans="2:21" ht="15.75">
      <c r="B8" s="3">
        <v>1</v>
      </c>
      <c r="C8" s="2" t="s">
        <v>17</v>
      </c>
      <c r="D8" s="5"/>
      <c r="E8" s="5">
        <v>76</v>
      </c>
      <c r="F8" s="5">
        <v>34</v>
      </c>
      <c r="G8" s="5"/>
      <c r="H8" s="5">
        <f>F8*100/E8</f>
        <v>44.73684210526316</v>
      </c>
      <c r="I8" s="5"/>
      <c r="J8" s="6">
        <v>340</v>
      </c>
      <c r="K8" s="6">
        <v>89</v>
      </c>
      <c r="L8" s="5"/>
      <c r="M8" s="5">
        <f>K8*100/J8</f>
        <v>26.176470588235293</v>
      </c>
      <c r="N8" s="5"/>
      <c r="O8" s="6">
        <v>2</v>
      </c>
      <c r="P8" s="6"/>
      <c r="Q8" s="15"/>
      <c r="R8" s="5"/>
      <c r="S8" s="23">
        <v>15</v>
      </c>
      <c r="T8" s="24"/>
      <c r="U8" s="21"/>
    </row>
    <row r="9" spans="2:21" ht="15.75">
      <c r="B9" s="3">
        <v>2</v>
      </c>
      <c r="C9" s="2" t="s">
        <v>2</v>
      </c>
      <c r="D9" s="5"/>
      <c r="E9" s="5">
        <v>82</v>
      </c>
      <c r="F9" s="5">
        <v>79</v>
      </c>
      <c r="G9" s="5"/>
      <c r="H9" s="5">
        <f aca="true" t="shared" si="0" ref="H9:H27">F9*100/E9</f>
        <v>96.34146341463415</v>
      </c>
      <c r="I9" s="5"/>
      <c r="J9" s="6">
        <v>1013</v>
      </c>
      <c r="K9" s="6">
        <v>588</v>
      </c>
      <c r="L9" s="5"/>
      <c r="M9" s="5">
        <f aca="true" t="shared" si="1" ref="M9:M27">K9*100/J9</f>
        <v>58.045409674234946</v>
      </c>
      <c r="N9" s="5"/>
      <c r="O9" s="6">
        <v>6</v>
      </c>
      <c r="P9" s="6"/>
      <c r="Q9" s="15"/>
      <c r="R9" s="5"/>
      <c r="S9" s="25">
        <v>74</v>
      </c>
      <c r="T9" s="26"/>
      <c r="U9" s="27"/>
    </row>
    <row r="10" spans="2:21" ht="15.75">
      <c r="B10" s="3">
        <v>3</v>
      </c>
      <c r="C10" s="2" t="s">
        <v>18</v>
      </c>
      <c r="D10" s="5"/>
      <c r="E10" s="5">
        <v>229</v>
      </c>
      <c r="F10" s="5">
        <v>154</v>
      </c>
      <c r="G10" s="5"/>
      <c r="H10" s="5">
        <f t="shared" si="0"/>
        <v>67.24890829694323</v>
      </c>
      <c r="I10" s="5"/>
      <c r="J10" s="6">
        <v>1231</v>
      </c>
      <c r="K10" s="6">
        <v>1165</v>
      </c>
      <c r="L10" s="5"/>
      <c r="M10" s="5">
        <f t="shared" si="1"/>
        <v>94.63850528025995</v>
      </c>
      <c r="N10" s="5"/>
      <c r="O10" s="6">
        <v>6</v>
      </c>
      <c r="P10" s="6"/>
      <c r="Q10" s="15"/>
      <c r="R10" s="5"/>
      <c r="S10" s="23">
        <v>81</v>
      </c>
      <c r="T10" s="24"/>
      <c r="U10" s="21"/>
    </row>
    <row r="11" spans="2:21" ht="15.75">
      <c r="B11" s="3">
        <v>4</v>
      </c>
      <c r="C11" s="2" t="s">
        <v>19</v>
      </c>
      <c r="D11" s="5"/>
      <c r="E11" s="5">
        <v>96</v>
      </c>
      <c r="F11" s="5">
        <v>143</v>
      </c>
      <c r="G11" s="5"/>
      <c r="H11" s="5">
        <f t="shared" si="0"/>
        <v>148.95833333333334</v>
      </c>
      <c r="I11" s="5"/>
      <c r="J11" s="6">
        <v>785</v>
      </c>
      <c r="K11" s="6">
        <v>1144</v>
      </c>
      <c r="L11" s="5"/>
      <c r="M11" s="5">
        <f t="shared" si="1"/>
        <v>145.7324840764331</v>
      </c>
      <c r="N11" s="5"/>
      <c r="O11" s="6">
        <v>3</v>
      </c>
      <c r="P11" s="6"/>
      <c r="Q11" s="15"/>
      <c r="R11" s="5"/>
      <c r="S11" s="25">
        <v>56</v>
      </c>
      <c r="T11" s="26"/>
      <c r="U11" s="27"/>
    </row>
    <row r="12" spans="2:21" ht="15.75">
      <c r="B12" s="3">
        <v>5</v>
      </c>
      <c r="C12" s="2" t="s">
        <v>4</v>
      </c>
      <c r="D12" s="5"/>
      <c r="E12" s="5">
        <v>29</v>
      </c>
      <c r="F12" s="5">
        <v>56</v>
      </c>
      <c r="G12" s="5"/>
      <c r="H12" s="5">
        <f t="shared" si="0"/>
        <v>193.10344827586206</v>
      </c>
      <c r="I12" s="5"/>
      <c r="J12" s="6">
        <v>296</v>
      </c>
      <c r="K12" s="6">
        <v>19</v>
      </c>
      <c r="L12" s="5"/>
      <c r="M12" s="5">
        <f t="shared" si="1"/>
        <v>6.418918918918919</v>
      </c>
      <c r="N12" s="5"/>
      <c r="O12" s="6">
        <v>2</v>
      </c>
      <c r="P12" s="6"/>
      <c r="Q12" s="15"/>
      <c r="R12" s="5"/>
      <c r="S12" s="23">
        <v>21</v>
      </c>
      <c r="T12" s="24"/>
      <c r="U12" s="21"/>
    </row>
    <row r="13" spans="2:21" ht="15.75">
      <c r="B13" s="3">
        <v>6</v>
      </c>
      <c r="C13" s="2" t="s">
        <v>20</v>
      </c>
      <c r="D13" s="5"/>
      <c r="E13" s="5">
        <v>31</v>
      </c>
      <c r="F13" s="5">
        <v>34</v>
      </c>
      <c r="G13" s="5"/>
      <c r="H13" s="5">
        <f t="shared" si="0"/>
        <v>109.6774193548387</v>
      </c>
      <c r="I13" s="5"/>
      <c r="J13" s="6">
        <v>219</v>
      </c>
      <c r="K13" s="6">
        <v>57</v>
      </c>
      <c r="L13" s="5"/>
      <c r="M13" s="5">
        <f t="shared" si="1"/>
        <v>26.027397260273972</v>
      </c>
      <c r="N13" s="5"/>
      <c r="O13" s="6">
        <v>5</v>
      </c>
      <c r="P13" s="6"/>
      <c r="Q13" s="15"/>
      <c r="R13" s="5"/>
      <c r="S13" s="25">
        <v>29</v>
      </c>
      <c r="T13" s="26"/>
      <c r="U13" s="27"/>
    </row>
    <row r="14" spans="2:21" ht="15.75">
      <c r="B14" s="3">
        <v>7</v>
      </c>
      <c r="C14" s="2" t="s">
        <v>3</v>
      </c>
      <c r="D14" s="5"/>
      <c r="E14" s="5">
        <v>165</v>
      </c>
      <c r="F14" s="5">
        <v>89</v>
      </c>
      <c r="G14" s="5"/>
      <c r="H14" s="5">
        <f t="shared" si="0"/>
        <v>53.93939393939394</v>
      </c>
      <c r="I14" s="5"/>
      <c r="J14" s="6">
        <v>1497</v>
      </c>
      <c r="K14" s="6">
        <v>1176</v>
      </c>
      <c r="L14" s="5"/>
      <c r="M14" s="5">
        <f t="shared" si="1"/>
        <v>78.55711422845691</v>
      </c>
      <c r="N14" s="5"/>
      <c r="O14" s="6">
        <v>3</v>
      </c>
      <c r="P14" s="6"/>
      <c r="Q14" s="15"/>
      <c r="R14" s="5"/>
      <c r="S14" s="23">
        <v>65</v>
      </c>
      <c r="T14" s="24"/>
      <c r="U14" s="21"/>
    </row>
    <row r="15" spans="2:21" ht="15.75">
      <c r="B15" s="3">
        <v>8</v>
      </c>
      <c r="C15" s="2" t="s">
        <v>5</v>
      </c>
      <c r="D15" s="5"/>
      <c r="E15" s="5">
        <v>70</v>
      </c>
      <c r="F15" s="5">
        <v>53</v>
      </c>
      <c r="G15" s="5"/>
      <c r="H15" s="5">
        <f t="shared" si="0"/>
        <v>75.71428571428571</v>
      </c>
      <c r="I15" s="5"/>
      <c r="J15" s="6">
        <v>370</v>
      </c>
      <c r="K15" s="6">
        <v>393</v>
      </c>
      <c r="L15" s="5"/>
      <c r="M15" s="5">
        <f t="shared" si="1"/>
        <v>106.21621621621621</v>
      </c>
      <c r="N15" s="5"/>
      <c r="O15" s="6">
        <v>3</v>
      </c>
      <c r="P15" s="6"/>
      <c r="Q15" s="15"/>
      <c r="R15" s="5"/>
      <c r="S15" s="25">
        <v>24</v>
      </c>
      <c r="T15" s="26"/>
      <c r="U15" s="27"/>
    </row>
    <row r="16" spans="2:21" ht="15.75">
      <c r="B16" s="3">
        <v>9</v>
      </c>
      <c r="C16" s="2" t="s">
        <v>6</v>
      </c>
      <c r="D16" s="5"/>
      <c r="E16" s="5">
        <v>46</v>
      </c>
      <c r="F16" s="5">
        <v>114</v>
      </c>
      <c r="G16" s="5"/>
      <c r="H16" s="5">
        <f t="shared" si="0"/>
        <v>247.82608695652175</v>
      </c>
      <c r="I16" s="5"/>
      <c r="J16" s="6">
        <v>308</v>
      </c>
      <c r="K16" s="6">
        <v>319</v>
      </c>
      <c r="L16" s="5"/>
      <c r="M16" s="5">
        <f t="shared" si="1"/>
        <v>103.57142857142857</v>
      </c>
      <c r="N16" s="5"/>
      <c r="O16" s="6">
        <v>9</v>
      </c>
      <c r="P16" s="6"/>
      <c r="Q16" s="15"/>
      <c r="R16" s="5"/>
      <c r="S16" s="23">
        <v>33</v>
      </c>
      <c r="T16" s="24"/>
      <c r="U16" s="21"/>
    </row>
    <row r="17" spans="2:21" ht="15.75">
      <c r="B17" s="3">
        <v>10</v>
      </c>
      <c r="C17" s="2" t="s">
        <v>7</v>
      </c>
      <c r="D17" s="5"/>
      <c r="E17" s="5">
        <v>213</v>
      </c>
      <c r="F17" s="5">
        <v>256</v>
      </c>
      <c r="G17" s="5"/>
      <c r="H17" s="5">
        <f t="shared" si="0"/>
        <v>120.18779342723005</v>
      </c>
      <c r="I17" s="5"/>
      <c r="J17" s="6">
        <v>1785</v>
      </c>
      <c r="K17" s="6">
        <v>2343</v>
      </c>
      <c r="L17" s="5"/>
      <c r="M17" s="5">
        <f t="shared" si="1"/>
        <v>131.26050420168067</v>
      </c>
      <c r="N17" s="5"/>
      <c r="O17" s="6">
        <v>13</v>
      </c>
      <c r="P17" s="6"/>
      <c r="Q17" s="15"/>
      <c r="R17" s="5"/>
      <c r="S17" s="25">
        <v>103</v>
      </c>
      <c r="T17" s="26"/>
      <c r="U17" s="27"/>
    </row>
    <row r="18" spans="2:21" ht="15.75">
      <c r="B18" s="3">
        <v>11</v>
      </c>
      <c r="C18" s="2" t="s">
        <v>8</v>
      </c>
      <c r="D18" s="5"/>
      <c r="E18" s="5">
        <v>253</v>
      </c>
      <c r="F18" s="5">
        <v>277</v>
      </c>
      <c r="G18" s="5"/>
      <c r="H18" s="5">
        <f t="shared" si="0"/>
        <v>109.48616600790514</v>
      </c>
      <c r="I18" s="5"/>
      <c r="J18" s="6">
        <v>1913</v>
      </c>
      <c r="K18" s="6">
        <v>2542</v>
      </c>
      <c r="L18" s="5"/>
      <c r="M18" s="5">
        <f t="shared" si="1"/>
        <v>132.88029273392578</v>
      </c>
      <c r="N18" s="5"/>
      <c r="O18" s="6">
        <v>6</v>
      </c>
      <c r="P18" s="6"/>
      <c r="Q18" s="15"/>
      <c r="R18" s="5"/>
      <c r="S18" s="23">
        <v>56</v>
      </c>
      <c r="T18" s="24"/>
      <c r="U18" s="21"/>
    </row>
    <row r="19" spans="2:21" ht="15.75">
      <c r="B19" s="3">
        <v>12</v>
      </c>
      <c r="C19" s="2" t="s">
        <v>9</v>
      </c>
      <c r="D19" s="5"/>
      <c r="E19" s="5">
        <v>219</v>
      </c>
      <c r="F19" s="5">
        <v>97</v>
      </c>
      <c r="G19" s="5"/>
      <c r="H19" s="5">
        <f t="shared" si="0"/>
        <v>44.29223744292238</v>
      </c>
      <c r="I19" s="5"/>
      <c r="J19" s="6">
        <v>1125</v>
      </c>
      <c r="K19" s="6">
        <v>727</v>
      </c>
      <c r="L19" s="5"/>
      <c r="M19" s="5">
        <f t="shared" si="1"/>
        <v>64.62222222222222</v>
      </c>
      <c r="N19" s="5"/>
      <c r="O19" s="6">
        <v>16</v>
      </c>
      <c r="P19" s="6"/>
      <c r="Q19" s="15"/>
      <c r="R19" s="5"/>
      <c r="S19" s="25">
        <v>127</v>
      </c>
      <c r="T19" s="26"/>
      <c r="U19" s="27"/>
    </row>
    <row r="20" spans="2:21" ht="15.75">
      <c r="B20" s="3">
        <v>13</v>
      </c>
      <c r="C20" s="2" t="s">
        <v>21</v>
      </c>
      <c r="D20" s="5"/>
      <c r="E20" s="5">
        <v>7</v>
      </c>
      <c r="F20" s="5">
        <v>26</v>
      </c>
      <c r="G20" s="5"/>
      <c r="H20" s="5">
        <f t="shared" si="0"/>
        <v>371.42857142857144</v>
      </c>
      <c r="I20" s="5"/>
      <c r="J20" s="6"/>
      <c r="K20" s="6"/>
      <c r="L20" s="5"/>
      <c r="M20" s="5"/>
      <c r="N20" s="5"/>
      <c r="O20" s="6">
        <v>0.6</v>
      </c>
      <c r="P20" s="6"/>
      <c r="Q20" s="15"/>
      <c r="R20" s="5"/>
      <c r="S20" s="23"/>
      <c r="T20" s="24"/>
      <c r="U20" s="21"/>
    </row>
    <row r="21" spans="2:21" ht="15.75">
      <c r="B21" s="3">
        <v>14</v>
      </c>
      <c r="C21" s="2" t="s">
        <v>15</v>
      </c>
      <c r="D21" s="5"/>
      <c r="E21" s="5">
        <v>42</v>
      </c>
      <c r="F21" s="5">
        <v>80</v>
      </c>
      <c r="G21" s="5"/>
      <c r="H21" s="5"/>
      <c r="I21" s="5"/>
      <c r="J21" s="6">
        <v>306</v>
      </c>
      <c r="K21" s="6">
        <v>90</v>
      </c>
      <c r="L21" s="5"/>
      <c r="M21" s="5"/>
      <c r="N21" s="5"/>
      <c r="O21" s="6"/>
      <c r="P21" s="6"/>
      <c r="Q21" s="15"/>
      <c r="R21" s="5"/>
      <c r="S21" s="25"/>
      <c r="T21" s="26"/>
      <c r="U21" s="27"/>
    </row>
    <row r="22" spans="2:21" ht="15.75">
      <c r="B22" s="3">
        <v>15</v>
      </c>
      <c r="C22" s="2" t="s">
        <v>10</v>
      </c>
      <c r="D22" s="5"/>
      <c r="E22" s="5">
        <v>44</v>
      </c>
      <c r="F22" s="5">
        <v>36</v>
      </c>
      <c r="G22" s="5"/>
      <c r="H22" s="5">
        <f t="shared" si="0"/>
        <v>81.81818181818181</v>
      </c>
      <c r="I22" s="5"/>
      <c r="J22" s="6">
        <v>574</v>
      </c>
      <c r="K22" s="6">
        <v>482</v>
      </c>
      <c r="L22" s="5"/>
      <c r="M22" s="5">
        <f t="shared" si="1"/>
        <v>83.97212543554006</v>
      </c>
      <c r="N22" s="5"/>
      <c r="O22" s="6">
        <v>4</v>
      </c>
      <c r="P22" s="6"/>
      <c r="Q22" s="15"/>
      <c r="R22" s="5"/>
      <c r="S22" s="23">
        <v>64</v>
      </c>
      <c r="T22" s="24"/>
      <c r="U22" s="21"/>
    </row>
    <row r="23" spans="2:21" ht="15.75">
      <c r="B23" s="3">
        <v>16</v>
      </c>
      <c r="C23" s="2" t="s">
        <v>11</v>
      </c>
      <c r="D23" s="5"/>
      <c r="E23" s="5">
        <v>18</v>
      </c>
      <c r="F23" s="5">
        <v>10</v>
      </c>
      <c r="G23" s="5"/>
      <c r="H23" s="5">
        <f t="shared" si="0"/>
        <v>55.55555555555556</v>
      </c>
      <c r="I23" s="5"/>
      <c r="J23" s="6">
        <v>168</v>
      </c>
      <c r="K23" s="6">
        <v>103</v>
      </c>
      <c r="L23" s="5"/>
      <c r="M23" s="5">
        <f t="shared" si="1"/>
        <v>61.30952380952381</v>
      </c>
      <c r="N23" s="5"/>
      <c r="O23" s="6">
        <v>0.7</v>
      </c>
      <c r="P23" s="6"/>
      <c r="Q23" s="15"/>
      <c r="R23" s="5"/>
      <c r="S23" s="25">
        <v>15</v>
      </c>
      <c r="T23" s="26"/>
      <c r="U23" s="27"/>
    </row>
    <row r="24" spans="2:21" ht="15.75">
      <c r="B24" s="3">
        <v>17</v>
      </c>
      <c r="C24" s="2" t="s">
        <v>12</v>
      </c>
      <c r="D24" s="5"/>
      <c r="E24" s="5">
        <v>38</v>
      </c>
      <c r="F24" s="5">
        <v>57</v>
      </c>
      <c r="G24" s="5"/>
      <c r="H24" s="5">
        <f t="shared" si="0"/>
        <v>150</v>
      </c>
      <c r="I24" s="5"/>
      <c r="J24" s="6">
        <v>419</v>
      </c>
      <c r="K24" s="6">
        <v>508</v>
      </c>
      <c r="L24" s="5"/>
      <c r="M24" s="5">
        <f t="shared" si="1"/>
        <v>121.24105011933175</v>
      </c>
      <c r="N24" s="5"/>
      <c r="O24" s="6">
        <v>2</v>
      </c>
      <c r="P24" s="6"/>
      <c r="Q24" s="15"/>
      <c r="R24" s="5"/>
      <c r="S24" s="23">
        <v>22</v>
      </c>
      <c r="T24" s="24"/>
      <c r="U24" s="21"/>
    </row>
    <row r="25" spans="2:21" ht="15.75">
      <c r="B25" s="4">
        <v>18</v>
      </c>
      <c r="C25" s="37" t="s">
        <v>14</v>
      </c>
      <c r="D25" s="7"/>
      <c r="E25" s="7">
        <v>89</v>
      </c>
      <c r="F25" s="7">
        <v>131</v>
      </c>
      <c r="G25" s="7"/>
      <c r="H25" s="7">
        <f t="shared" si="0"/>
        <v>147.19101123595505</v>
      </c>
      <c r="I25" s="7"/>
      <c r="J25" s="8">
        <v>68</v>
      </c>
      <c r="K25" s="8">
        <v>132</v>
      </c>
      <c r="L25" s="7"/>
      <c r="M25" s="7">
        <f t="shared" si="1"/>
        <v>194.11764705882354</v>
      </c>
      <c r="N25" s="7"/>
      <c r="O25" s="8"/>
      <c r="P25" s="8"/>
      <c r="Q25" s="28"/>
      <c r="R25" s="7"/>
      <c r="S25" s="22"/>
      <c r="T25" s="30"/>
      <c r="U25" s="20"/>
    </row>
    <row r="26" spans="2:21" ht="16.5" thickBot="1">
      <c r="B26" s="4">
        <v>19</v>
      </c>
      <c r="C26" s="41" t="s">
        <v>26</v>
      </c>
      <c r="D26" s="38"/>
      <c r="E26" s="38"/>
      <c r="F26" s="28">
        <v>5</v>
      </c>
      <c r="G26" s="38"/>
      <c r="H26" s="7"/>
      <c r="I26" s="38"/>
      <c r="J26" s="39"/>
      <c r="K26" s="40"/>
      <c r="L26" s="38"/>
      <c r="M26" s="7"/>
      <c r="N26" s="38"/>
      <c r="O26" s="39"/>
      <c r="P26" s="40"/>
      <c r="Q26" s="38"/>
      <c r="R26" s="7"/>
      <c r="S26" s="22"/>
      <c r="T26" s="30"/>
      <c r="U26" s="42"/>
    </row>
    <row r="27" spans="2:21" ht="16.5" thickBot="1">
      <c r="B27" s="50" t="s">
        <v>13</v>
      </c>
      <c r="C27" s="51"/>
      <c r="D27" s="9"/>
      <c r="E27" s="29">
        <v>1748</v>
      </c>
      <c r="F27" s="10">
        <v>1731</v>
      </c>
      <c r="G27" s="9"/>
      <c r="H27" s="31">
        <f t="shared" si="0"/>
        <v>99.02745995423341</v>
      </c>
      <c r="I27" s="11"/>
      <c r="J27" s="35">
        <v>12418</v>
      </c>
      <c r="K27" s="12">
        <v>11876</v>
      </c>
      <c r="L27" s="9"/>
      <c r="M27" s="31">
        <f t="shared" si="1"/>
        <v>95.63536801417297</v>
      </c>
      <c r="N27" s="9"/>
      <c r="O27" s="36">
        <v>5</v>
      </c>
      <c r="P27" s="12"/>
      <c r="Q27" s="29"/>
      <c r="R27" s="31"/>
      <c r="S27" s="32">
        <v>47.9</v>
      </c>
      <c r="T27" s="33"/>
      <c r="U27" s="34"/>
    </row>
  </sheetData>
  <mergeCells count="8">
    <mergeCell ref="B27:C27"/>
    <mergeCell ref="B5:B7"/>
    <mergeCell ref="C5:C7"/>
    <mergeCell ref="D5:H6"/>
    <mergeCell ref="I5:M6"/>
    <mergeCell ref="N5:R6"/>
    <mergeCell ref="B2:R2"/>
    <mergeCell ref="B3:R3"/>
  </mergeCells>
  <printOptions/>
  <pageMargins left="0.5905511811023623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workbookViewId="0" topLeftCell="A7">
      <selection activeCell="G21" sqref="G21"/>
    </sheetView>
  </sheetViews>
  <sheetFormatPr defaultColWidth="9.00390625" defaultRowHeight="12.75"/>
  <cols>
    <col min="1" max="1" width="5.875" style="0" customWidth="1"/>
    <col min="2" max="2" width="33.375" style="0" customWidth="1"/>
    <col min="3" max="3" width="2.25390625" style="0" customWidth="1"/>
    <col min="7" max="7" width="11.00390625" style="0" customWidth="1"/>
  </cols>
  <sheetData>
    <row r="1" spans="1:10" ht="15.7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7.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58" t="s">
        <v>0</v>
      </c>
      <c r="B3" s="59" t="s">
        <v>1</v>
      </c>
      <c r="C3" s="44" t="s">
        <v>29</v>
      </c>
      <c r="D3" s="44"/>
      <c r="E3" s="44"/>
      <c r="F3" s="44"/>
      <c r="G3" s="45"/>
      <c r="H3" s="43" t="s">
        <v>30</v>
      </c>
      <c r="I3" s="44"/>
      <c r="J3" s="60"/>
    </row>
    <row r="4" spans="1:10" ht="12.75">
      <c r="A4" s="61"/>
      <c r="B4" s="62"/>
      <c r="C4" s="47"/>
      <c r="D4" s="47"/>
      <c r="E4" s="47"/>
      <c r="F4" s="47"/>
      <c r="G4" s="48"/>
      <c r="H4" s="46"/>
      <c r="I4" s="47"/>
      <c r="J4" s="63"/>
    </row>
    <row r="5" spans="1:10" ht="21" customHeight="1">
      <c r="A5" s="64"/>
      <c r="B5" s="65"/>
      <c r="C5" s="66"/>
      <c r="D5" s="1">
        <v>2003</v>
      </c>
      <c r="E5" s="1">
        <v>2004</v>
      </c>
      <c r="F5" s="1" t="s">
        <v>31</v>
      </c>
      <c r="G5" s="1" t="s">
        <v>25</v>
      </c>
      <c r="H5" s="67" t="s">
        <v>32</v>
      </c>
      <c r="I5" s="67" t="s">
        <v>33</v>
      </c>
      <c r="J5" s="68" t="s">
        <v>34</v>
      </c>
    </row>
    <row r="6" spans="1:10" ht="15.75">
      <c r="A6" s="69">
        <v>1</v>
      </c>
      <c r="B6" s="70" t="s">
        <v>35</v>
      </c>
      <c r="C6" s="27"/>
      <c r="D6" s="26">
        <v>78</v>
      </c>
      <c r="E6" s="26">
        <v>1483</v>
      </c>
      <c r="F6" s="26"/>
      <c r="G6" s="26">
        <f>E6*100/D6</f>
        <v>1901.2820512820513</v>
      </c>
      <c r="H6" s="71" t="s">
        <v>36</v>
      </c>
      <c r="I6" s="71" t="s">
        <v>37</v>
      </c>
      <c r="J6" s="72" t="s">
        <v>38</v>
      </c>
    </row>
    <row r="7" spans="1:10" ht="15.75">
      <c r="A7" s="69">
        <v>2</v>
      </c>
      <c r="B7" s="70" t="s">
        <v>2</v>
      </c>
      <c r="C7" s="27"/>
      <c r="D7" s="26">
        <v>1351</v>
      </c>
      <c r="E7" s="26">
        <v>783</v>
      </c>
      <c r="F7" s="26"/>
      <c r="G7" s="26">
        <f aca="true" t="shared" si="0" ref="G7:G26">E7*100/D7</f>
        <v>57.95706883789785</v>
      </c>
      <c r="H7" s="71" t="s">
        <v>39</v>
      </c>
      <c r="I7" s="71" t="s">
        <v>40</v>
      </c>
      <c r="J7" s="72" t="s">
        <v>41</v>
      </c>
    </row>
    <row r="8" spans="1:10" ht="15.75">
      <c r="A8" s="69">
        <v>3</v>
      </c>
      <c r="B8" s="70" t="s">
        <v>42</v>
      </c>
      <c r="C8" s="27"/>
      <c r="D8" s="26"/>
      <c r="E8" s="26"/>
      <c r="F8" s="26"/>
      <c r="G8" s="26"/>
      <c r="H8" s="71"/>
      <c r="I8" s="71"/>
      <c r="J8" s="72"/>
    </row>
    <row r="9" spans="1:10" ht="15.75">
      <c r="A9" s="69">
        <v>3</v>
      </c>
      <c r="B9" s="70" t="s">
        <v>43</v>
      </c>
      <c r="C9" s="27"/>
      <c r="D9" s="26">
        <v>1759</v>
      </c>
      <c r="E9" s="26">
        <v>1994</v>
      </c>
      <c r="F9" s="26"/>
      <c r="G9" s="26"/>
      <c r="H9" s="71" t="s">
        <v>44</v>
      </c>
      <c r="I9" s="71" t="s">
        <v>45</v>
      </c>
      <c r="J9" s="72" t="s">
        <v>46</v>
      </c>
    </row>
    <row r="10" spans="1:10" ht="15.75">
      <c r="A10" s="69">
        <v>4</v>
      </c>
      <c r="B10" s="70" t="s">
        <v>47</v>
      </c>
      <c r="C10" s="27"/>
      <c r="D10" s="26">
        <v>785</v>
      </c>
      <c r="E10" s="26">
        <v>1461</v>
      </c>
      <c r="F10" s="26"/>
      <c r="G10" s="26">
        <f t="shared" si="0"/>
        <v>186.11464968152868</v>
      </c>
      <c r="H10" s="71" t="s">
        <v>48</v>
      </c>
      <c r="I10" s="71" t="s">
        <v>49</v>
      </c>
      <c r="J10" s="72" t="s">
        <v>50</v>
      </c>
    </row>
    <row r="11" spans="1:10" ht="15.75">
      <c r="A11" s="69">
        <v>5</v>
      </c>
      <c r="B11" s="70" t="s">
        <v>4</v>
      </c>
      <c r="C11" s="27"/>
      <c r="D11" s="26">
        <v>1247</v>
      </c>
      <c r="E11" s="26">
        <v>162</v>
      </c>
      <c r="F11" s="26"/>
      <c r="G11" s="26">
        <f t="shared" si="0"/>
        <v>12.991178829190057</v>
      </c>
      <c r="H11" s="71" t="s">
        <v>51</v>
      </c>
      <c r="I11" s="71"/>
      <c r="J11" s="72"/>
    </row>
    <row r="12" spans="1:10" ht="15.75">
      <c r="A12" s="69">
        <v>6</v>
      </c>
      <c r="B12" s="70" t="s">
        <v>52</v>
      </c>
      <c r="C12" s="27"/>
      <c r="D12" s="26">
        <v>1154</v>
      </c>
      <c r="E12" s="26">
        <v>1136</v>
      </c>
      <c r="F12" s="26"/>
      <c r="G12" s="26">
        <f t="shared" si="0"/>
        <v>98.44020797227036</v>
      </c>
      <c r="H12" s="71" t="s">
        <v>53</v>
      </c>
      <c r="I12" s="71" t="s">
        <v>37</v>
      </c>
      <c r="J12" s="72" t="s">
        <v>54</v>
      </c>
    </row>
    <row r="13" spans="1:10" ht="15.75">
      <c r="A13" s="69">
        <v>7</v>
      </c>
      <c r="B13" s="70" t="s">
        <v>3</v>
      </c>
      <c r="C13" s="27"/>
      <c r="D13" s="26">
        <v>2208</v>
      </c>
      <c r="E13" s="26">
        <v>1870</v>
      </c>
      <c r="F13" s="26"/>
      <c r="G13" s="26">
        <f t="shared" si="0"/>
        <v>84.69202898550725</v>
      </c>
      <c r="H13" s="71" t="s">
        <v>55</v>
      </c>
      <c r="I13" s="71" t="s">
        <v>56</v>
      </c>
      <c r="J13" s="72" t="s">
        <v>57</v>
      </c>
    </row>
    <row r="14" spans="1:10" ht="15.75">
      <c r="A14" s="69">
        <v>8</v>
      </c>
      <c r="B14" s="70" t="s">
        <v>5</v>
      </c>
      <c r="C14" s="27"/>
      <c r="D14" s="26">
        <v>895</v>
      </c>
      <c r="E14" s="26">
        <v>1240</v>
      </c>
      <c r="F14" s="26"/>
      <c r="G14" s="26">
        <f t="shared" si="0"/>
        <v>138.54748603351956</v>
      </c>
      <c r="H14" s="71" t="s">
        <v>58</v>
      </c>
      <c r="I14" s="71" t="s">
        <v>59</v>
      </c>
      <c r="J14" s="72" t="s">
        <v>60</v>
      </c>
    </row>
    <row r="15" spans="1:10" ht="15.75">
      <c r="A15" s="69">
        <v>9</v>
      </c>
      <c r="B15" s="70" t="s">
        <v>6</v>
      </c>
      <c r="C15" s="27"/>
      <c r="D15" s="26">
        <v>2041</v>
      </c>
      <c r="E15" s="26">
        <v>1800</v>
      </c>
      <c r="F15" s="26"/>
      <c r="G15" s="26">
        <f t="shared" si="0"/>
        <v>88.19206271435571</v>
      </c>
      <c r="H15" s="71" t="s">
        <v>61</v>
      </c>
      <c r="I15" s="71" t="s">
        <v>62</v>
      </c>
      <c r="J15" s="72" t="s">
        <v>63</v>
      </c>
    </row>
    <row r="16" spans="1:10" ht="15.75">
      <c r="A16" s="69">
        <v>10</v>
      </c>
      <c r="B16" s="70" t="s">
        <v>7</v>
      </c>
      <c r="C16" s="27"/>
      <c r="D16" s="26">
        <v>1623</v>
      </c>
      <c r="E16" s="26">
        <v>2136</v>
      </c>
      <c r="F16" s="26"/>
      <c r="G16" s="26">
        <f t="shared" si="0"/>
        <v>131.60813308687617</v>
      </c>
      <c r="H16" s="71" t="s">
        <v>64</v>
      </c>
      <c r="I16" s="71" t="s">
        <v>65</v>
      </c>
      <c r="J16" s="72" t="s">
        <v>66</v>
      </c>
    </row>
    <row r="17" spans="1:10" ht="15.75">
      <c r="A17" s="69">
        <v>11</v>
      </c>
      <c r="B17" s="70" t="s">
        <v>8</v>
      </c>
      <c r="C17" s="27"/>
      <c r="D17" s="26">
        <v>1009</v>
      </c>
      <c r="E17" s="26">
        <v>1626</v>
      </c>
      <c r="F17" s="26"/>
      <c r="G17" s="26">
        <f t="shared" si="0"/>
        <v>161.14965312190287</v>
      </c>
      <c r="H17" s="71" t="s">
        <v>67</v>
      </c>
      <c r="I17" s="71" t="s">
        <v>68</v>
      </c>
      <c r="J17" s="72" t="s">
        <v>69</v>
      </c>
    </row>
    <row r="18" spans="1:10" ht="15.75">
      <c r="A18" s="69">
        <v>12</v>
      </c>
      <c r="B18" s="70" t="s">
        <v>9</v>
      </c>
      <c r="C18" s="27"/>
      <c r="D18" s="26">
        <v>1607</v>
      </c>
      <c r="E18" s="26">
        <v>1116</v>
      </c>
      <c r="F18" s="26"/>
      <c r="G18" s="26">
        <f t="shared" si="0"/>
        <v>69.44617299315495</v>
      </c>
      <c r="H18" s="71" t="s">
        <v>70</v>
      </c>
      <c r="I18" s="71" t="s">
        <v>71</v>
      </c>
      <c r="J18" s="72" t="s">
        <v>72</v>
      </c>
    </row>
    <row r="19" spans="1:10" ht="15.75">
      <c r="A19" s="69">
        <v>13</v>
      </c>
      <c r="B19" s="70" t="s">
        <v>73</v>
      </c>
      <c r="C19" s="27"/>
      <c r="D19" s="26"/>
      <c r="E19" s="26"/>
      <c r="F19" s="26"/>
      <c r="G19" s="26"/>
      <c r="H19" s="71"/>
      <c r="I19" s="71"/>
      <c r="J19" s="72"/>
    </row>
    <row r="20" spans="1:10" ht="15.75">
      <c r="A20" s="69">
        <v>14</v>
      </c>
      <c r="B20" s="70" t="s">
        <v>15</v>
      </c>
      <c r="C20" s="27"/>
      <c r="D20" s="26">
        <v>996</v>
      </c>
      <c r="E20" s="26">
        <v>588</v>
      </c>
      <c r="F20" s="26"/>
      <c r="G20" s="26"/>
      <c r="H20" s="71" t="s">
        <v>74</v>
      </c>
      <c r="I20" s="71"/>
      <c r="J20" s="72"/>
    </row>
    <row r="21" spans="1:10" ht="15.75">
      <c r="A21" s="69">
        <v>16</v>
      </c>
      <c r="B21" s="70" t="s">
        <v>75</v>
      </c>
      <c r="C21" s="27"/>
      <c r="D21" s="26"/>
      <c r="E21" s="26"/>
      <c r="F21" s="26"/>
      <c r="G21" s="26"/>
      <c r="H21" s="71"/>
      <c r="I21" s="71"/>
      <c r="J21" s="72"/>
    </row>
    <row r="22" spans="1:10" ht="15.75">
      <c r="A22" s="69">
        <v>15</v>
      </c>
      <c r="B22" s="70" t="s">
        <v>10</v>
      </c>
      <c r="C22" s="27"/>
      <c r="D22" s="26">
        <v>1275</v>
      </c>
      <c r="E22" s="26">
        <v>1108</v>
      </c>
      <c r="F22" s="26"/>
      <c r="G22" s="26">
        <f t="shared" si="0"/>
        <v>86.90196078431373</v>
      </c>
      <c r="H22" s="71" t="s">
        <v>76</v>
      </c>
      <c r="I22" s="71" t="s">
        <v>77</v>
      </c>
      <c r="J22" s="72" t="s">
        <v>78</v>
      </c>
    </row>
    <row r="23" spans="1:10" ht="15.75">
      <c r="A23" s="69">
        <v>16</v>
      </c>
      <c r="B23" s="70" t="s">
        <v>11</v>
      </c>
      <c r="C23" s="27"/>
      <c r="D23" s="26">
        <v>1265</v>
      </c>
      <c r="E23" s="26">
        <v>988</v>
      </c>
      <c r="F23" s="26"/>
      <c r="G23" s="26">
        <f t="shared" si="0"/>
        <v>78.10276679841897</v>
      </c>
      <c r="H23" s="71" t="s">
        <v>79</v>
      </c>
      <c r="I23" s="71" t="s">
        <v>80</v>
      </c>
      <c r="J23" s="72" t="s">
        <v>81</v>
      </c>
    </row>
    <row r="24" spans="1:10" ht="15.75">
      <c r="A24" s="69">
        <v>17</v>
      </c>
      <c r="B24" s="70" t="s">
        <v>12</v>
      </c>
      <c r="C24" s="27"/>
      <c r="D24" s="26">
        <v>1023</v>
      </c>
      <c r="E24" s="26">
        <v>1322</v>
      </c>
      <c r="F24" s="26"/>
      <c r="G24" s="26">
        <f t="shared" si="0"/>
        <v>129.227761485826</v>
      </c>
      <c r="H24" s="71" t="s">
        <v>82</v>
      </c>
      <c r="I24" s="71" t="s">
        <v>83</v>
      </c>
      <c r="J24" s="72" t="s">
        <v>84</v>
      </c>
    </row>
    <row r="25" spans="1:10" ht="16.5" thickBot="1">
      <c r="A25" s="73">
        <v>18</v>
      </c>
      <c r="B25" s="74" t="s">
        <v>85</v>
      </c>
      <c r="C25" s="20"/>
      <c r="D25" s="30">
        <v>1819</v>
      </c>
      <c r="E25" s="30">
        <v>1740</v>
      </c>
      <c r="F25" s="26"/>
      <c r="G25" s="26">
        <f t="shared" si="0"/>
        <v>95.65695437053326</v>
      </c>
      <c r="H25" s="75" t="s">
        <v>86</v>
      </c>
      <c r="I25" s="75" t="s">
        <v>87</v>
      </c>
      <c r="J25" s="72" t="s">
        <v>88</v>
      </c>
    </row>
    <row r="26" spans="1:10" ht="16.5" thickBot="1">
      <c r="A26" s="76" t="s">
        <v>13</v>
      </c>
      <c r="B26" s="77"/>
      <c r="C26" s="33"/>
      <c r="D26" s="33">
        <v>1299</v>
      </c>
      <c r="E26" s="33">
        <v>1509</v>
      </c>
      <c r="F26" s="26"/>
      <c r="G26" s="26">
        <f t="shared" si="0"/>
        <v>116.16628175519631</v>
      </c>
      <c r="H26" s="33">
        <v>211</v>
      </c>
      <c r="I26" s="33">
        <v>243</v>
      </c>
      <c r="J26" s="72" t="s">
        <v>54</v>
      </c>
    </row>
  </sheetData>
  <mergeCells count="7">
    <mergeCell ref="A26:B26"/>
    <mergeCell ref="A1:J1"/>
    <mergeCell ref="A2:J2"/>
    <mergeCell ref="A3:A5"/>
    <mergeCell ref="B3:B5"/>
    <mergeCell ref="C3:G4"/>
    <mergeCell ref="H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workbookViewId="0" topLeftCell="A1">
      <selection activeCell="K26" sqref="K26"/>
    </sheetView>
  </sheetViews>
  <sheetFormatPr defaultColWidth="9.00390625" defaultRowHeight="12.75"/>
  <cols>
    <col min="1" max="1" width="5.125" style="0" customWidth="1"/>
    <col min="2" max="2" width="34.875" style="0" customWidth="1"/>
    <col min="3" max="3" width="0.74609375" style="0" customWidth="1"/>
    <col min="13" max="13" width="3.875" style="0" customWidth="1"/>
    <col min="14" max="17" width="9.125" style="0" hidden="1" customWidth="1"/>
  </cols>
  <sheetData>
    <row r="1" spans="1:17" ht="15.75">
      <c r="A1" s="49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6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2.75">
      <c r="A3" s="84" t="s">
        <v>0</v>
      </c>
      <c r="B3" s="85" t="s">
        <v>1</v>
      </c>
      <c r="C3" s="86" t="s">
        <v>102</v>
      </c>
      <c r="D3" s="44"/>
      <c r="E3" s="44"/>
      <c r="F3" s="44"/>
      <c r="G3" s="60"/>
      <c r="H3" s="44" t="s">
        <v>103</v>
      </c>
      <c r="I3" s="44"/>
      <c r="J3" s="44"/>
      <c r="K3" s="44"/>
      <c r="L3" s="60"/>
      <c r="M3" s="44"/>
      <c r="N3" s="44"/>
      <c r="O3" s="44"/>
      <c r="P3" s="44"/>
      <c r="Q3" s="60"/>
    </row>
    <row r="4" spans="1:17" ht="13.5" thickBot="1">
      <c r="A4" s="87"/>
      <c r="B4" s="88"/>
      <c r="C4" s="89"/>
      <c r="D4" s="90"/>
      <c r="E4" s="90"/>
      <c r="F4" s="90"/>
      <c r="G4" s="91"/>
      <c r="H4" s="47"/>
      <c r="I4" s="47"/>
      <c r="J4" s="47"/>
      <c r="K4" s="47"/>
      <c r="L4" s="63"/>
      <c r="M4" s="47"/>
      <c r="N4" s="47"/>
      <c r="O4" s="47"/>
      <c r="P4" s="47"/>
      <c r="Q4" s="63"/>
    </row>
    <row r="5" spans="1:17" ht="12.75">
      <c r="A5" s="92"/>
      <c r="B5" s="93"/>
      <c r="C5" s="94"/>
      <c r="D5" s="95">
        <v>2003</v>
      </c>
      <c r="E5" s="95">
        <v>2004</v>
      </c>
      <c r="F5" s="95"/>
      <c r="G5" s="95" t="s">
        <v>25</v>
      </c>
      <c r="H5" s="1"/>
      <c r="I5" s="1">
        <v>2003</v>
      </c>
      <c r="J5" s="1">
        <v>2004</v>
      </c>
      <c r="K5" s="1"/>
      <c r="L5" s="96" t="s">
        <v>25</v>
      </c>
      <c r="M5" s="66"/>
      <c r="N5" s="1"/>
      <c r="O5" s="1"/>
      <c r="P5" s="1"/>
      <c r="Q5" s="96"/>
    </row>
    <row r="6" spans="1:17" ht="15.75">
      <c r="A6" s="69">
        <v>1</v>
      </c>
      <c r="B6" s="69" t="s">
        <v>92</v>
      </c>
      <c r="C6" s="97"/>
      <c r="D6" s="26">
        <v>107</v>
      </c>
      <c r="E6" s="26">
        <v>222</v>
      </c>
      <c r="F6" s="26"/>
      <c r="G6" s="26">
        <f>E6*100/D6</f>
        <v>207.47663551401868</v>
      </c>
      <c r="H6" s="26"/>
      <c r="I6" s="26">
        <v>61</v>
      </c>
      <c r="J6" s="26">
        <v>54</v>
      </c>
      <c r="K6" s="26"/>
      <c r="L6" s="98">
        <f>J6*100/I6</f>
        <v>88.52459016393442</v>
      </c>
      <c r="M6" s="66"/>
      <c r="N6" s="1"/>
      <c r="O6" s="1"/>
      <c r="P6" s="1"/>
      <c r="Q6" s="96"/>
    </row>
    <row r="7" spans="1:17" ht="15.75">
      <c r="A7" s="69">
        <v>2</v>
      </c>
      <c r="B7" s="69" t="s">
        <v>2</v>
      </c>
      <c r="C7" s="97"/>
      <c r="D7" s="26">
        <v>387</v>
      </c>
      <c r="E7" s="26">
        <v>330</v>
      </c>
      <c r="F7" s="26"/>
      <c r="G7" s="26">
        <f aca="true" t="shared" si="0" ref="G7:G27">E7*100/D7</f>
        <v>85.27131782945736</v>
      </c>
      <c r="H7" s="26"/>
      <c r="I7" s="26"/>
      <c r="J7" s="26"/>
      <c r="K7" s="26"/>
      <c r="L7" s="98"/>
      <c r="M7" s="27"/>
      <c r="N7" s="26"/>
      <c r="O7" s="26"/>
      <c r="P7" s="1"/>
      <c r="Q7" s="96"/>
    </row>
    <row r="8" spans="1:17" ht="15.75">
      <c r="A8" s="69">
        <v>3</v>
      </c>
      <c r="B8" s="69" t="s">
        <v>42</v>
      </c>
      <c r="C8" s="97"/>
      <c r="D8" s="26"/>
      <c r="E8" s="26"/>
      <c r="F8" s="26"/>
      <c r="G8" s="26"/>
      <c r="H8" s="26"/>
      <c r="I8" s="26"/>
      <c r="J8" s="26"/>
      <c r="K8" s="26"/>
      <c r="L8" s="98"/>
      <c r="M8" s="27"/>
      <c r="N8" s="26"/>
      <c r="O8" s="26"/>
      <c r="P8" s="1"/>
      <c r="Q8" s="96"/>
    </row>
    <row r="9" spans="1:17" ht="15.75">
      <c r="A9" s="69">
        <v>3</v>
      </c>
      <c r="B9" s="69" t="s">
        <v>43</v>
      </c>
      <c r="C9" s="97"/>
      <c r="D9" s="26">
        <v>409</v>
      </c>
      <c r="E9" s="26">
        <v>492</v>
      </c>
      <c r="F9" s="26"/>
      <c r="G9" s="26"/>
      <c r="H9" s="26"/>
      <c r="I9" s="26"/>
      <c r="J9" s="26"/>
      <c r="K9" s="26"/>
      <c r="L9" s="98"/>
      <c r="M9" s="27"/>
      <c r="N9" s="26"/>
      <c r="O9" s="26"/>
      <c r="P9" s="1"/>
      <c r="Q9" s="96"/>
    </row>
    <row r="10" spans="1:17" ht="15.75">
      <c r="A10" s="69">
        <v>4</v>
      </c>
      <c r="B10" s="69" t="s">
        <v>47</v>
      </c>
      <c r="C10" s="97"/>
      <c r="D10" s="26">
        <v>87</v>
      </c>
      <c r="E10" s="26">
        <v>146</v>
      </c>
      <c r="F10" s="26"/>
      <c r="G10" s="26">
        <f t="shared" si="0"/>
        <v>167.816091954023</v>
      </c>
      <c r="H10" s="26"/>
      <c r="I10" s="26">
        <v>90</v>
      </c>
      <c r="J10" s="26">
        <v>187</v>
      </c>
      <c r="K10" s="26"/>
      <c r="L10" s="98">
        <f>J10*100/I10</f>
        <v>207.77777777777777</v>
      </c>
      <c r="M10" s="27"/>
      <c r="N10" s="26"/>
      <c r="O10" s="26"/>
      <c r="P10" s="1"/>
      <c r="Q10" s="96"/>
    </row>
    <row r="11" spans="1:17" ht="15.75">
      <c r="A11" s="69">
        <v>5</v>
      </c>
      <c r="B11" s="69" t="s">
        <v>4</v>
      </c>
      <c r="C11" s="97"/>
      <c r="D11" s="26">
        <v>392</v>
      </c>
      <c r="E11" s="26">
        <v>407</v>
      </c>
      <c r="F11" s="26"/>
      <c r="G11" s="26">
        <f t="shared" si="0"/>
        <v>103.8265306122449</v>
      </c>
      <c r="H11" s="26"/>
      <c r="I11" s="26"/>
      <c r="J11" s="26"/>
      <c r="K11" s="26"/>
      <c r="L11" s="98"/>
      <c r="M11" s="27"/>
      <c r="N11" s="26"/>
      <c r="O11" s="26"/>
      <c r="P11" s="1"/>
      <c r="Q11" s="96"/>
    </row>
    <row r="12" spans="1:17" ht="15.75">
      <c r="A12" s="69">
        <v>6</v>
      </c>
      <c r="B12" s="69" t="s">
        <v>104</v>
      </c>
      <c r="C12" s="97"/>
      <c r="D12" s="26">
        <v>232</v>
      </c>
      <c r="E12" s="26">
        <v>66</v>
      </c>
      <c r="F12" s="26"/>
      <c r="G12" s="26">
        <f t="shared" si="0"/>
        <v>28.448275862068964</v>
      </c>
      <c r="H12" s="26"/>
      <c r="I12" s="26">
        <v>143</v>
      </c>
      <c r="J12" s="26">
        <v>27</v>
      </c>
      <c r="K12" s="26"/>
      <c r="L12" s="98">
        <f>J12*100/I12</f>
        <v>18.88111888111888</v>
      </c>
      <c r="M12" s="27"/>
      <c r="N12" s="26"/>
      <c r="O12" s="26"/>
      <c r="P12" s="1"/>
      <c r="Q12" s="96"/>
    </row>
    <row r="13" spans="1:17" ht="15.75">
      <c r="A13" s="69">
        <v>7</v>
      </c>
      <c r="B13" s="69" t="s">
        <v>3</v>
      </c>
      <c r="C13" s="97"/>
      <c r="D13" s="26">
        <v>238</v>
      </c>
      <c r="E13" s="26">
        <v>359</v>
      </c>
      <c r="F13" s="26"/>
      <c r="G13" s="26">
        <f t="shared" si="0"/>
        <v>150.8403361344538</v>
      </c>
      <c r="H13" s="26"/>
      <c r="I13" s="26"/>
      <c r="J13" s="26"/>
      <c r="K13" s="26"/>
      <c r="L13" s="98"/>
      <c r="M13" s="27"/>
      <c r="N13" s="26"/>
      <c r="O13" s="26"/>
      <c r="P13" s="1"/>
      <c r="Q13" s="96"/>
    </row>
    <row r="14" spans="1:17" ht="15.75">
      <c r="A14" s="69">
        <v>8</v>
      </c>
      <c r="B14" s="69" t="s">
        <v>5</v>
      </c>
      <c r="C14" s="97"/>
      <c r="D14" s="26">
        <v>374</v>
      </c>
      <c r="E14" s="26">
        <v>378</v>
      </c>
      <c r="F14" s="26"/>
      <c r="G14" s="26">
        <f t="shared" si="0"/>
        <v>101.06951871657753</v>
      </c>
      <c r="H14" s="26"/>
      <c r="I14" s="26"/>
      <c r="J14" s="26"/>
      <c r="K14" s="26"/>
      <c r="L14" s="98"/>
      <c r="M14" s="27"/>
      <c r="N14" s="26"/>
      <c r="O14" s="26"/>
      <c r="P14" s="1"/>
      <c r="Q14" s="96"/>
    </row>
    <row r="15" spans="1:17" ht="15.75">
      <c r="A15" s="69">
        <v>9</v>
      </c>
      <c r="B15" s="69" t="s">
        <v>6</v>
      </c>
      <c r="C15" s="97"/>
      <c r="D15" s="26">
        <v>352</v>
      </c>
      <c r="E15" s="26">
        <v>256</v>
      </c>
      <c r="F15" s="26"/>
      <c r="G15" s="26">
        <f t="shared" si="0"/>
        <v>72.72727272727273</v>
      </c>
      <c r="H15" s="26"/>
      <c r="I15" s="26">
        <v>127</v>
      </c>
      <c r="J15" s="26">
        <v>127</v>
      </c>
      <c r="K15" s="26"/>
      <c r="L15" s="98">
        <f>J15*100/I15</f>
        <v>100</v>
      </c>
      <c r="M15" s="27"/>
      <c r="N15" s="26"/>
      <c r="O15" s="26"/>
      <c r="P15" s="1"/>
      <c r="Q15" s="96"/>
    </row>
    <row r="16" spans="1:17" ht="15.75">
      <c r="A16" s="69">
        <v>10</v>
      </c>
      <c r="B16" s="69" t="s">
        <v>7</v>
      </c>
      <c r="C16" s="97"/>
      <c r="D16" s="26">
        <v>266</v>
      </c>
      <c r="E16" s="26">
        <v>277</v>
      </c>
      <c r="F16" s="26"/>
      <c r="G16" s="26">
        <f t="shared" si="0"/>
        <v>104.13533834586467</v>
      </c>
      <c r="H16" s="26"/>
      <c r="I16" s="26"/>
      <c r="J16" s="26"/>
      <c r="K16" s="26"/>
      <c r="L16" s="98"/>
      <c r="M16" s="27"/>
      <c r="N16" s="26"/>
      <c r="O16" s="26"/>
      <c r="P16" s="1"/>
      <c r="Q16" s="96"/>
    </row>
    <row r="17" spans="1:17" ht="15.75">
      <c r="A17" s="69">
        <v>11</v>
      </c>
      <c r="B17" s="69" t="s">
        <v>8</v>
      </c>
      <c r="C17" s="97"/>
      <c r="D17" s="26">
        <v>217</v>
      </c>
      <c r="E17" s="26">
        <v>364</v>
      </c>
      <c r="F17" s="26"/>
      <c r="G17" s="26">
        <f t="shared" si="0"/>
        <v>167.74193548387098</v>
      </c>
      <c r="H17" s="26"/>
      <c r="I17" s="26">
        <v>175</v>
      </c>
      <c r="J17" s="26">
        <v>181</v>
      </c>
      <c r="K17" s="26"/>
      <c r="L17" s="98">
        <f>J17*100/I17</f>
        <v>103.42857142857143</v>
      </c>
      <c r="M17" s="27"/>
      <c r="N17" s="26"/>
      <c r="O17" s="26"/>
      <c r="P17" s="1"/>
      <c r="Q17" s="96"/>
    </row>
    <row r="18" spans="1:17" ht="15.75">
      <c r="A18" s="69">
        <v>12</v>
      </c>
      <c r="B18" s="69" t="s">
        <v>9</v>
      </c>
      <c r="C18" s="97"/>
      <c r="D18" s="26">
        <v>372</v>
      </c>
      <c r="E18" s="26">
        <v>312</v>
      </c>
      <c r="F18" s="26"/>
      <c r="G18" s="26">
        <f t="shared" si="0"/>
        <v>83.87096774193549</v>
      </c>
      <c r="H18" s="26"/>
      <c r="I18" s="26"/>
      <c r="J18" s="26"/>
      <c r="K18" s="26"/>
      <c r="L18" s="98"/>
      <c r="M18" s="27"/>
      <c r="N18" s="26"/>
      <c r="O18" s="26"/>
      <c r="P18" s="1"/>
      <c r="Q18" s="96"/>
    </row>
    <row r="19" spans="1:17" ht="15.75">
      <c r="A19" s="69">
        <v>13</v>
      </c>
      <c r="B19" s="69" t="s">
        <v>73</v>
      </c>
      <c r="C19" s="97"/>
      <c r="D19" s="26"/>
      <c r="E19" s="26"/>
      <c r="F19" s="26"/>
      <c r="G19" s="26"/>
      <c r="H19" s="26"/>
      <c r="I19" s="26">
        <v>210</v>
      </c>
      <c r="J19" s="26"/>
      <c r="K19" s="26"/>
      <c r="L19" s="98"/>
      <c r="M19" s="27"/>
      <c r="N19" s="26"/>
      <c r="O19" s="26"/>
      <c r="P19" s="1"/>
      <c r="Q19" s="96"/>
    </row>
    <row r="20" spans="1:17" ht="15.75">
      <c r="A20" s="69">
        <v>14</v>
      </c>
      <c r="B20" s="69" t="s">
        <v>15</v>
      </c>
      <c r="C20" s="97"/>
      <c r="D20" s="26">
        <v>223</v>
      </c>
      <c r="E20" s="26">
        <v>133</v>
      </c>
      <c r="F20" s="26"/>
      <c r="G20" s="26"/>
      <c r="H20" s="26"/>
      <c r="I20" s="26"/>
      <c r="J20" s="26"/>
      <c r="K20" s="26"/>
      <c r="L20" s="98"/>
      <c r="M20" s="27"/>
      <c r="N20" s="26"/>
      <c r="O20" s="26"/>
      <c r="P20" s="1"/>
      <c r="Q20" s="96"/>
    </row>
    <row r="21" spans="1:17" ht="15.75">
      <c r="A21" s="69">
        <v>15</v>
      </c>
      <c r="B21" s="69" t="s">
        <v>75</v>
      </c>
      <c r="C21" s="97"/>
      <c r="D21" s="26"/>
      <c r="E21" s="26"/>
      <c r="F21" s="26"/>
      <c r="G21" s="26"/>
      <c r="H21" s="26"/>
      <c r="I21" s="26"/>
      <c r="J21" s="26"/>
      <c r="K21" s="26"/>
      <c r="L21" s="98"/>
      <c r="M21" s="27"/>
      <c r="N21" s="26"/>
      <c r="O21" s="26"/>
      <c r="P21" s="1"/>
      <c r="Q21" s="96"/>
    </row>
    <row r="22" spans="1:17" ht="15.75">
      <c r="A22" s="69">
        <v>15</v>
      </c>
      <c r="B22" s="69" t="s">
        <v>10</v>
      </c>
      <c r="C22" s="97"/>
      <c r="D22" s="26">
        <v>307</v>
      </c>
      <c r="E22" s="26">
        <v>342</v>
      </c>
      <c r="F22" s="26"/>
      <c r="G22" s="26">
        <f t="shared" si="0"/>
        <v>111.40065146579805</v>
      </c>
      <c r="H22" s="26"/>
      <c r="I22" s="26"/>
      <c r="J22" s="26"/>
      <c r="K22" s="26"/>
      <c r="L22" s="98"/>
      <c r="M22" s="27"/>
      <c r="N22" s="26"/>
      <c r="O22" s="26"/>
      <c r="P22" s="1"/>
      <c r="Q22" s="96"/>
    </row>
    <row r="23" spans="1:17" ht="15.75">
      <c r="A23" s="69">
        <v>16</v>
      </c>
      <c r="B23" s="69" t="s">
        <v>11</v>
      </c>
      <c r="C23" s="97"/>
      <c r="D23" s="26">
        <v>335</v>
      </c>
      <c r="E23" s="26">
        <v>194</v>
      </c>
      <c r="F23" s="26"/>
      <c r="G23" s="26">
        <f t="shared" si="0"/>
        <v>57.91044776119403</v>
      </c>
      <c r="H23" s="26"/>
      <c r="I23" s="26"/>
      <c r="J23" s="26"/>
      <c r="K23" s="26"/>
      <c r="L23" s="98"/>
      <c r="M23" s="27"/>
      <c r="N23" s="26"/>
      <c r="O23" s="26"/>
      <c r="P23" s="1"/>
      <c r="Q23" s="96"/>
    </row>
    <row r="24" spans="1:17" ht="15.75">
      <c r="A24" s="69">
        <v>17</v>
      </c>
      <c r="B24" s="69" t="s">
        <v>12</v>
      </c>
      <c r="C24" s="97"/>
      <c r="D24" s="26">
        <v>282</v>
      </c>
      <c r="E24" s="26">
        <v>337</v>
      </c>
      <c r="F24" s="26"/>
      <c r="G24" s="26">
        <f t="shared" si="0"/>
        <v>119.50354609929079</v>
      </c>
      <c r="H24" s="26"/>
      <c r="I24" s="26"/>
      <c r="J24" s="26"/>
      <c r="K24" s="26"/>
      <c r="L24" s="98"/>
      <c r="M24" s="27"/>
      <c r="N24" s="26"/>
      <c r="O24" s="26"/>
      <c r="P24" s="1"/>
      <c r="Q24" s="96"/>
    </row>
    <row r="25" spans="1:17" ht="16.5" thickBot="1">
      <c r="A25" s="73">
        <v>18</v>
      </c>
      <c r="B25" s="73" t="s">
        <v>105</v>
      </c>
      <c r="C25" s="99"/>
      <c r="D25" s="30">
        <v>354</v>
      </c>
      <c r="E25" s="30">
        <v>354</v>
      </c>
      <c r="F25" s="30"/>
      <c r="G25" s="30">
        <f t="shared" si="0"/>
        <v>100</v>
      </c>
      <c r="H25" s="30"/>
      <c r="I25" s="30">
        <v>100</v>
      </c>
      <c r="J25" s="30"/>
      <c r="K25" s="26"/>
      <c r="L25" s="26">
        <f>J25*100/I25</f>
        <v>0</v>
      </c>
      <c r="M25" s="20"/>
      <c r="N25" s="42"/>
      <c r="O25" s="30"/>
      <c r="P25" s="101"/>
      <c r="Q25" s="102"/>
    </row>
    <row r="26" spans="1:17" ht="16.5" thickBot="1">
      <c r="A26" s="103">
        <v>19</v>
      </c>
      <c r="B26" s="104" t="s">
        <v>106</v>
      </c>
      <c r="C26" s="105"/>
      <c r="D26" s="30"/>
      <c r="E26" s="78">
        <v>207</v>
      </c>
      <c r="F26" s="19"/>
      <c r="G26" s="30"/>
      <c r="H26" s="19"/>
      <c r="I26" s="19"/>
      <c r="J26" s="30"/>
      <c r="K26" s="26"/>
      <c r="L26" s="26"/>
      <c r="M26" s="21"/>
      <c r="N26" s="106"/>
      <c r="O26" s="24"/>
      <c r="P26" s="107"/>
      <c r="Q26" s="108"/>
    </row>
    <row r="27" spans="1:17" ht="16.5" thickBot="1">
      <c r="A27" s="76" t="s">
        <v>13</v>
      </c>
      <c r="B27" s="81"/>
      <c r="C27" s="109"/>
      <c r="D27" s="33">
        <v>256</v>
      </c>
      <c r="E27" s="110">
        <v>298</v>
      </c>
      <c r="F27" s="82"/>
      <c r="G27" s="82">
        <f t="shared" si="0"/>
        <v>116.40625</v>
      </c>
      <c r="H27" s="111"/>
      <c r="I27" s="82">
        <v>122</v>
      </c>
      <c r="J27" s="111">
        <v>74</v>
      </c>
      <c r="K27" s="115"/>
      <c r="L27" s="115">
        <f>J27*100/I27</f>
        <v>60.65573770491803</v>
      </c>
      <c r="M27" s="112"/>
      <c r="N27" s="106"/>
      <c r="O27" s="33"/>
      <c r="P27" s="113"/>
      <c r="Q27" s="114"/>
    </row>
  </sheetData>
  <mergeCells count="8">
    <mergeCell ref="A27:B27"/>
    <mergeCell ref="A1:Q1"/>
    <mergeCell ref="A2:Q2"/>
    <mergeCell ref="A3:A5"/>
    <mergeCell ref="B3:B5"/>
    <mergeCell ref="C3:G4"/>
    <mergeCell ref="H3:L4"/>
    <mergeCell ref="M3:Q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workbookViewId="0" topLeftCell="A1">
      <selection activeCell="C9" sqref="C9"/>
    </sheetView>
  </sheetViews>
  <sheetFormatPr defaultColWidth="9.00390625" defaultRowHeight="12.75"/>
  <cols>
    <col min="1" max="1" width="5.625" style="0" customWidth="1"/>
    <col min="2" max="2" width="34.125" style="0" customWidth="1"/>
    <col min="5" max="5" width="6.875" style="0" customWidth="1"/>
    <col min="8" max="8" width="7.00390625" style="0" customWidth="1"/>
    <col min="11" max="11" width="6.25390625" style="0" customWidth="1"/>
    <col min="14" max="14" width="6.875" style="0" customWidth="1"/>
    <col min="17" max="17" width="4.625" style="0" customWidth="1"/>
    <col min="20" max="20" width="4.75390625" style="0" customWidth="1"/>
  </cols>
  <sheetData>
    <row r="1" spans="1:20" ht="15.75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6.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2.75">
      <c r="A3" s="58" t="s">
        <v>0</v>
      </c>
      <c r="B3" s="85" t="s">
        <v>1</v>
      </c>
      <c r="C3" s="117" t="s">
        <v>108</v>
      </c>
      <c r="D3" s="118"/>
      <c r="E3" s="118"/>
      <c r="F3" s="118"/>
      <c r="G3" s="118"/>
      <c r="H3" s="119"/>
      <c r="I3" s="117" t="s">
        <v>109</v>
      </c>
      <c r="J3" s="118"/>
      <c r="K3" s="118"/>
      <c r="L3" s="118"/>
      <c r="M3" s="118"/>
      <c r="N3" s="119"/>
      <c r="O3" s="117" t="s">
        <v>110</v>
      </c>
      <c r="P3" s="118"/>
      <c r="Q3" s="118"/>
      <c r="R3" s="118"/>
      <c r="S3" s="118"/>
      <c r="T3" s="120"/>
    </row>
    <row r="4" spans="1:20" ht="12.75">
      <c r="A4" s="61"/>
      <c r="B4" s="88"/>
      <c r="C4" s="121" t="s">
        <v>111</v>
      </c>
      <c r="D4" s="122"/>
      <c r="E4" s="123"/>
      <c r="F4" s="121" t="s">
        <v>112</v>
      </c>
      <c r="G4" s="122"/>
      <c r="H4" s="123"/>
      <c r="I4" s="121" t="s">
        <v>113</v>
      </c>
      <c r="J4" s="122"/>
      <c r="K4" s="123"/>
      <c r="L4" s="121" t="s">
        <v>114</v>
      </c>
      <c r="M4" s="122"/>
      <c r="N4" s="123"/>
      <c r="O4" s="121" t="s">
        <v>113</v>
      </c>
      <c r="P4" s="122"/>
      <c r="Q4" s="123"/>
      <c r="R4" s="121" t="s">
        <v>114</v>
      </c>
      <c r="S4" s="122"/>
      <c r="T4" s="124"/>
    </row>
    <row r="5" spans="1:20" ht="12.75">
      <c r="A5" s="64"/>
      <c r="B5" s="93"/>
      <c r="C5" s="1">
        <v>2003</v>
      </c>
      <c r="D5" s="1">
        <v>2004</v>
      </c>
      <c r="E5" s="1" t="s">
        <v>115</v>
      </c>
      <c r="F5" s="1">
        <v>2003</v>
      </c>
      <c r="G5" s="1">
        <v>2004</v>
      </c>
      <c r="H5" s="1" t="s">
        <v>115</v>
      </c>
      <c r="I5" s="1">
        <v>2003</v>
      </c>
      <c r="J5" s="1">
        <v>2004</v>
      </c>
      <c r="K5" s="1" t="s">
        <v>115</v>
      </c>
      <c r="L5" s="1">
        <v>2003</v>
      </c>
      <c r="M5" s="1">
        <v>2004</v>
      </c>
      <c r="N5" s="1" t="s">
        <v>115</v>
      </c>
      <c r="O5" s="26">
        <v>2003</v>
      </c>
      <c r="P5" s="26">
        <v>2004</v>
      </c>
      <c r="Q5" s="26" t="s">
        <v>115</v>
      </c>
      <c r="R5" s="26">
        <v>2003</v>
      </c>
      <c r="S5" s="26">
        <v>2004</v>
      </c>
      <c r="T5" s="98" t="s">
        <v>115</v>
      </c>
    </row>
    <row r="6" spans="1:20" ht="15.75">
      <c r="A6" s="69">
        <v>1</v>
      </c>
      <c r="B6" s="69" t="s">
        <v>35</v>
      </c>
      <c r="C6" s="26">
        <v>1</v>
      </c>
      <c r="D6" s="26"/>
      <c r="E6" s="26">
        <f>D6-C6</f>
        <v>-1</v>
      </c>
      <c r="F6" s="26">
        <v>38</v>
      </c>
      <c r="G6" s="26">
        <v>92</v>
      </c>
      <c r="H6" s="26">
        <f>G6-F6</f>
        <v>54</v>
      </c>
      <c r="I6" s="26">
        <v>3</v>
      </c>
      <c r="J6" s="26"/>
      <c r="K6" s="26">
        <f>J6-I6</f>
        <v>-3</v>
      </c>
      <c r="L6" s="26"/>
      <c r="M6" s="26"/>
      <c r="N6" s="26">
        <f>M6-L6</f>
        <v>0</v>
      </c>
      <c r="O6" s="26"/>
      <c r="P6" s="26"/>
      <c r="Q6" s="26"/>
      <c r="R6" s="26"/>
      <c r="S6" s="26"/>
      <c r="T6" s="98"/>
    </row>
    <row r="7" spans="1:20" ht="15.75">
      <c r="A7" s="69">
        <v>2</v>
      </c>
      <c r="B7" s="69" t="s">
        <v>2</v>
      </c>
      <c r="C7" s="26">
        <v>15</v>
      </c>
      <c r="D7" s="26">
        <v>37</v>
      </c>
      <c r="E7" s="26">
        <f aca="true" t="shared" si="0" ref="E7:E27">D7-C7</f>
        <v>22</v>
      </c>
      <c r="F7" s="26"/>
      <c r="G7" s="26"/>
      <c r="H7" s="26">
        <f aca="true" t="shared" si="1" ref="H7:H27">G7-F7</f>
        <v>0</v>
      </c>
      <c r="I7" s="26"/>
      <c r="J7" s="26"/>
      <c r="K7" s="26">
        <f aca="true" t="shared" si="2" ref="K7:K27">J7-I7</f>
        <v>0</v>
      </c>
      <c r="L7" s="26"/>
      <c r="M7" s="26"/>
      <c r="N7" s="26">
        <f aca="true" t="shared" si="3" ref="N7:N27">M7-L7</f>
        <v>0</v>
      </c>
      <c r="O7" s="26"/>
      <c r="P7" s="26"/>
      <c r="Q7" s="26"/>
      <c r="R7" s="26"/>
      <c r="S7" s="26"/>
      <c r="T7" s="98"/>
    </row>
    <row r="8" spans="1:20" ht="15.75">
      <c r="A8" s="69">
        <v>3</v>
      </c>
      <c r="B8" s="69" t="s">
        <v>42</v>
      </c>
      <c r="C8" s="26">
        <v>1</v>
      </c>
      <c r="D8" s="26"/>
      <c r="E8" s="26">
        <f t="shared" si="0"/>
        <v>-1</v>
      </c>
      <c r="F8" s="26">
        <v>47</v>
      </c>
      <c r="G8" s="26"/>
      <c r="H8" s="26">
        <f t="shared" si="1"/>
        <v>-47</v>
      </c>
      <c r="I8" s="26">
        <v>2</v>
      </c>
      <c r="J8" s="26"/>
      <c r="K8" s="26">
        <f t="shared" si="2"/>
        <v>-2</v>
      </c>
      <c r="L8" s="26"/>
      <c r="M8" s="26"/>
      <c r="N8" s="26">
        <f t="shared" si="3"/>
        <v>0</v>
      </c>
      <c r="O8" s="26"/>
      <c r="P8" s="26"/>
      <c r="Q8" s="26"/>
      <c r="R8" s="26"/>
      <c r="S8" s="26"/>
      <c r="T8" s="98"/>
    </row>
    <row r="9" spans="1:20" ht="15.75">
      <c r="A9" s="69">
        <v>3</v>
      </c>
      <c r="B9" s="69" t="s">
        <v>43</v>
      </c>
      <c r="C9" s="26">
        <v>9</v>
      </c>
      <c r="D9" s="26">
        <v>18</v>
      </c>
      <c r="E9" s="26">
        <f t="shared" si="0"/>
        <v>9</v>
      </c>
      <c r="F9" s="26">
        <v>21</v>
      </c>
      <c r="G9" s="26"/>
      <c r="H9" s="26">
        <f t="shared" si="1"/>
        <v>-21</v>
      </c>
      <c r="I9" s="26">
        <v>3</v>
      </c>
      <c r="J9" s="26"/>
      <c r="K9" s="26">
        <f t="shared" si="2"/>
        <v>-3</v>
      </c>
      <c r="L9" s="26">
        <v>18</v>
      </c>
      <c r="M9" s="26"/>
      <c r="N9" s="26">
        <f t="shared" si="3"/>
        <v>-18</v>
      </c>
      <c r="O9" s="26"/>
      <c r="P9" s="26"/>
      <c r="Q9" s="26"/>
      <c r="R9" s="26"/>
      <c r="S9" s="26"/>
      <c r="T9" s="98"/>
    </row>
    <row r="10" spans="1:20" ht="15.75">
      <c r="A10" s="69">
        <v>4</v>
      </c>
      <c r="B10" s="69" t="s">
        <v>116</v>
      </c>
      <c r="C10" s="26">
        <v>5</v>
      </c>
      <c r="D10" s="26">
        <v>2</v>
      </c>
      <c r="E10" s="26">
        <f t="shared" si="0"/>
        <v>-3</v>
      </c>
      <c r="F10" s="26">
        <v>93</v>
      </c>
      <c r="G10" s="26">
        <v>107</v>
      </c>
      <c r="H10" s="26">
        <f t="shared" si="1"/>
        <v>14</v>
      </c>
      <c r="I10" s="26">
        <v>8</v>
      </c>
      <c r="J10" s="26">
        <v>4</v>
      </c>
      <c r="K10" s="26">
        <f t="shared" si="2"/>
        <v>-4</v>
      </c>
      <c r="L10" s="26">
        <v>9</v>
      </c>
      <c r="M10" s="26">
        <v>4</v>
      </c>
      <c r="N10" s="26">
        <f t="shared" si="3"/>
        <v>-5</v>
      </c>
      <c r="O10" s="26"/>
      <c r="P10" s="26"/>
      <c r="Q10" s="26"/>
      <c r="R10" s="26"/>
      <c r="S10" s="26"/>
      <c r="T10" s="98"/>
    </row>
    <row r="11" spans="1:20" ht="15.75">
      <c r="A11" s="69">
        <v>5</v>
      </c>
      <c r="B11" s="69" t="s">
        <v>4</v>
      </c>
      <c r="C11" s="26">
        <v>3</v>
      </c>
      <c r="D11" s="26"/>
      <c r="E11" s="26">
        <f t="shared" si="0"/>
        <v>-3</v>
      </c>
      <c r="F11" s="26"/>
      <c r="G11" s="26"/>
      <c r="H11" s="26">
        <f t="shared" si="1"/>
        <v>0</v>
      </c>
      <c r="I11" s="26"/>
      <c r="J11" s="26"/>
      <c r="K11" s="26">
        <f t="shared" si="2"/>
        <v>0</v>
      </c>
      <c r="L11" s="26"/>
      <c r="M11" s="26"/>
      <c r="N11" s="26">
        <f t="shared" si="3"/>
        <v>0</v>
      </c>
      <c r="O11" s="26"/>
      <c r="P11" s="26"/>
      <c r="Q11" s="26"/>
      <c r="R11" s="26"/>
      <c r="S11" s="26"/>
      <c r="T11" s="98"/>
    </row>
    <row r="12" spans="1:20" ht="15.75">
      <c r="A12" s="69">
        <v>6</v>
      </c>
      <c r="B12" s="69" t="s">
        <v>52</v>
      </c>
      <c r="C12" s="26">
        <v>12</v>
      </c>
      <c r="D12" s="26"/>
      <c r="E12" s="26">
        <f t="shared" si="0"/>
        <v>-12</v>
      </c>
      <c r="F12" s="26">
        <v>109</v>
      </c>
      <c r="G12" s="26">
        <v>55</v>
      </c>
      <c r="H12" s="26">
        <f t="shared" si="1"/>
        <v>-54</v>
      </c>
      <c r="I12" s="26">
        <v>9</v>
      </c>
      <c r="J12" s="26"/>
      <c r="K12" s="26">
        <f t="shared" si="2"/>
        <v>-9</v>
      </c>
      <c r="L12" s="26">
        <v>11</v>
      </c>
      <c r="M12" s="26">
        <v>7</v>
      </c>
      <c r="N12" s="26">
        <f t="shared" si="3"/>
        <v>-4</v>
      </c>
      <c r="O12" s="26"/>
      <c r="P12" s="26"/>
      <c r="Q12" s="26"/>
      <c r="R12" s="26"/>
      <c r="S12" s="26"/>
      <c r="T12" s="98"/>
    </row>
    <row r="13" spans="1:20" ht="15.75">
      <c r="A13" s="69">
        <v>7</v>
      </c>
      <c r="B13" s="69" t="s">
        <v>3</v>
      </c>
      <c r="C13" s="26">
        <v>22</v>
      </c>
      <c r="D13" s="26">
        <v>17</v>
      </c>
      <c r="E13" s="26">
        <f t="shared" si="0"/>
        <v>-5</v>
      </c>
      <c r="F13" s="26"/>
      <c r="G13" s="26"/>
      <c r="H13" s="26">
        <f t="shared" si="1"/>
        <v>0</v>
      </c>
      <c r="I13" s="26">
        <v>1</v>
      </c>
      <c r="J13" s="26">
        <v>1</v>
      </c>
      <c r="K13" s="26">
        <f t="shared" si="2"/>
        <v>0</v>
      </c>
      <c r="L13" s="26"/>
      <c r="M13" s="26"/>
      <c r="N13" s="26">
        <f t="shared" si="3"/>
        <v>0</v>
      </c>
      <c r="O13" s="26"/>
      <c r="P13" s="26"/>
      <c r="Q13" s="26"/>
      <c r="R13" s="26"/>
      <c r="S13" s="26"/>
      <c r="T13" s="98"/>
    </row>
    <row r="14" spans="1:20" ht="15.75">
      <c r="A14" s="69">
        <v>8</v>
      </c>
      <c r="B14" s="69" t="s">
        <v>5</v>
      </c>
      <c r="C14" s="26">
        <v>1</v>
      </c>
      <c r="D14" s="26">
        <v>11</v>
      </c>
      <c r="E14" s="26">
        <f t="shared" si="0"/>
        <v>10</v>
      </c>
      <c r="F14" s="26"/>
      <c r="G14" s="26"/>
      <c r="H14" s="26">
        <f t="shared" si="1"/>
        <v>0</v>
      </c>
      <c r="I14" s="26">
        <v>1</v>
      </c>
      <c r="J14" s="26"/>
      <c r="K14" s="26">
        <f t="shared" si="2"/>
        <v>-1</v>
      </c>
      <c r="L14" s="26"/>
      <c r="M14" s="26"/>
      <c r="N14" s="26">
        <f t="shared" si="3"/>
        <v>0</v>
      </c>
      <c r="O14" s="26"/>
      <c r="P14" s="26"/>
      <c r="Q14" s="26"/>
      <c r="R14" s="26"/>
      <c r="S14" s="26"/>
      <c r="T14" s="98"/>
    </row>
    <row r="15" spans="1:20" ht="15.75">
      <c r="A15" s="69">
        <v>9</v>
      </c>
      <c r="B15" s="69" t="s">
        <v>6</v>
      </c>
      <c r="C15" s="26"/>
      <c r="D15" s="26"/>
      <c r="E15" s="26">
        <f t="shared" si="0"/>
        <v>0</v>
      </c>
      <c r="F15" s="26">
        <v>99</v>
      </c>
      <c r="G15" s="26">
        <v>36</v>
      </c>
      <c r="H15" s="26">
        <f t="shared" si="1"/>
        <v>-63</v>
      </c>
      <c r="I15" s="26"/>
      <c r="J15" s="26"/>
      <c r="K15" s="26">
        <f t="shared" si="2"/>
        <v>0</v>
      </c>
      <c r="L15" s="26">
        <v>19</v>
      </c>
      <c r="M15" s="26">
        <v>4</v>
      </c>
      <c r="N15" s="26">
        <f t="shared" si="3"/>
        <v>-15</v>
      </c>
      <c r="O15" s="26"/>
      <c r="P15" s="26"/>
      <c r="Q15" s="26"/>
      <c r="R15" s="26"/>
      <c r="S15" s="26"/>
      <c r="T15" s="98"/>
    </row>
    <row r="16" spans="1:20" ht="15.75">
      <c r="A16" s="69">
        <v>10</v>
      </c>
      <c r="B16" s="69" t="s">
        <v>7</v>
      </c>
      <c r="C16" s="26">
        <v>5</v>
      </c>
      <c r="D16" s="26">
        <v>13</v>
      </c>
      <c r="E16" s="26">
        <f t="shared" si="0"/>
        <v>8</v>
      </c>
      <c r="F16" s="26"/>
      <c r="G16" s="26"/>
      <c r="H16" s="26">
        <f t="shared" si="1"/>
        <v>0</v>
      </c>
      <c r="I16" s="26">
        <v>1</v>
      </c>
      <c r="J16" s="26"/>
      <c r="K16" s="26">
        <f t="shared" si="2"/>
        <v>-1</v>
      </c>
      <c r="L16" s="26"/>
      <c r="M16" s="26"/>
      <c r="N16" s="26">
        <f t="shared" si="3"/>
        <v>0</v>
      </c>
      <c r="O16" s="26"/>
      <c r="P16" s="26"/>
      <c r="Q16" s="26"/>
      <c r="R16" s="26"/>
      <c r="S16" s="26"/>
      <c r="T16" s="98"/>
    </row>
    <row r="17" spans="1:20" ht="15.75">
      <c r="A17" s="69">
        <v>11</v>
      </c>
      <c r="B17" s="69" t="s">
        <v>8</v>
      </c>
      <c r="C17" s="26">
        <v>78</v>
      </c>
      <c r="D17" s="26">
        <v>79</v>
      </c>
      <c r="E17" s="26">
        <f t="shared" si="0"/>
        <v>1</v>
      </c>
      <c r="F17" s="26">
        <v>490</v>
      </c>
      <c r="G17" s="26">
        <v>415</v>
      </c>
      <c r="H17" s="26">
        <f t="shared" si="1"/>
        <v>-75</v>
      </c>
      <c r="I17" s="26">
        <v>8</v>
      </c>
      <c r="J17" s="26">
        <v>6</v>
      </c>
      <c r="K17" s="26">
        <f t="shared" si="2"/>
        <v>-2</v>
      </c>
      <c r="L17" s="26">
        <v>1</v>
      </c>
      <c r="M17" s="26"/>
      <c r="N17" s="26">
        <f t="shared" si="3"/>
        <v>-1</v>
      </c>
      <c r="O17" s="26"/>
      <c r="P17" s="26"/>
      <c r="Q17" s="26"/>
      <c r="R17" s="26"/>
      <c r="S17" s="26"/>
      <c r="T17" s="98"/>
    </row>
    <row r="18" spans="1:20" ht="15.75">
      <c r="A18" s="69">
        <v>12</v>
      </c>
      <c r="B18" s="69" t="s">
        <v>9</v>
      </c>
      <c r="C18" s="26">
        <v>6</v>
      </c>
      <c r="D18" s="26">
        <v>11</v>
      </c>
      <c r="E18" s="26">
        <f t="shared" si="0"/>
        <v>5</v>
      </c>
      <c r="F18" s="26"/>
      <c r="G18" s="26"/>
      <c r="H18" s="26">
        <f t="shared" si="1"/>
        <v>0</v>
      </c>
      <c r="I18" s="26"/>
      <c r="J18" s="26">
        <v>1</v>
      </c>
      <c r="K18" s="26">
        <f t="shared" si="2"/>
        <v>1</v>
      </c>
      <c r="L18" s="26"/>
      <c r="M18" s="26"/>
      <c r="N18" s="26">
        <f t="shared" si="3"/>
        <v>0</v>
      </c>
      <c r="O18" s="26"/>
      <c r="P18" s="26"/>
      <c r="Q18" s="26"/>
      <c r="R18" s="26"/>
      <c r="S18" s="26"/>
      <c r="T18" s="98"/>
    </row>
    <row r="19" spans="1:20" ht="15.75">
      <c r="A19" s="69">
        <v>13</v>
      </c>
      <c r="B19" s="69" t="s">
        <v>21</v>
      </c>
      <c r="C19" s="26"/>
      <c r="D19" s="26"/>
      <c r="E19" s="26">
        <f t="shared" si="0"/>
        <v>0</v>
      </c>
      <c r="F19" s="26">
        <v>3</v>
      </c>
      <c r="G19" s="26">
        <v>15</v>
      </c>
      <c r="H19" s="26">
        <f t="shared" si="1"/>
        <v>12</v>
      </c>
      <c r="I19" s="26"/>
      <c r="J19" s="26"/>
      <c r="K19" s="26">
        <f t="shared" si="2"/>
        <v>0</v>
      </c>
      <c r="L19" s="26">
        <v>23</v>
      </c>
      <c r="M19" s="26">
        <v>21</v>
      </c>
      <c r="N19" s="26">
        <f t="shared" si="3"/>
        <v>-2</v>
      </c>
      <c r="O19" s="26"/>
      <c r="P19" s="26"/>
      <c r="Q19" s="26"/>
      <c r="R19" s="26"/>
      <c r="S19" s="26"/>
      <c r="T19" s="98"/>
    </row>
    <row r="20" spans="1:20" ht="15.75">
      <c r="A20" s="69">
        <v>14</v>
      </c>
      <c r="B20" s="69" t="s">
        <v>15</v>
      </c>
      <c r="C20" s="26">
        <v>14</v>
      </c>
      <c r="D20" s="26">
        <v>15</v>
      </c>
      <c r="E20" s="26">
        <f t="shared" si="0"/>
        <v>1</v>
      </c>
      <c r="F20" s="26"/>
      <c r="G20" s="26"/>
      <c r="H20" s="26">
        <f t="shared" si="1"/>
        <v>0</v>
      </c>
      <c r="I20" s="26">
        <v>6</v>
      </c>
      <c r="J20" s="26">
        <v>2</v>
      </c>
      <c r="K20" s="26">
        <f t="shared" si="2"/>
        <v>-4</v>
      </c>
      <c r="L20" s="26"/>
      <c r="M20" s="26"/>
      <c r="N20" s="26">
        <f t="shared" si="3"/>
        <v>0</v>
      </c>
      <c r="O20" s="26"/>
      <c r="P20" s="26"/>
      <c r="Q20" s="26"/>
      <c r="R20" s="26"/>
      <c r="S20" s="26"/>
      <c r="T20" s="98"/>
    </row>
    <row r="21" spans="1:20" ht="15.75">
      <c r="A21" s="69">
        <v>16</v>
      </c>
      <c r="B21" s="69" t="s">
        <v>75</v>
      </c>
      <c r="C21" s="26">
        <v>1</v>
      </c>
      <c r="D21" s="26"/>
      <c r="E21" s="26">
        <f t="shared" si="0"/>
        <v>-1</v>
      </c>
      <c r="F21" s="26"/>
      <c r="G21" s="26"/>
      <c r="H21" s="26">
        <f t="shared" si="1"/>
        <v>0</v>
      </c>
      <c r="I21" s="26"/>
      <c r="J21" s="26"/>
      <c r="K21" s="26">
        <f t="shared" si="2"/>
        <v>0</v>
      </c>
      <c r="L21" s="26"/>
      <c r="M21" s="26"/>
      <c r="N21" s="26">
        <f t="shared" si="3"/>
        <v>0</v>
      </c>
      <c r="O21" s="26"/>
      <c r="P21" s="26"/>
      <c r="Q21" s="26"/>
      <c r="R21" s="26"/>
      <c r="S21" s="26"/>
      <c r="T21" s="98"/>
    </row>
    <row r="22" spans="1:20" ht="15.75">
      <c r="A22" s="69">
        <v>15</v>
      </c>
      <c r="B22" s="69" t="s">
        <v>10</v>
      </c>
      <c r="C22" s="26">
        <v>30</v>
      </c>
      <c r="D22" s="26">
        <v>23</v>
      </c>
      <c r="E22" s="26">
        <f t="shared" si="0"/>
        <v>-7</v>
      </c>
      <c r="F22" s="26"/>
      <c r="G22" s="26"/>
      <c r="H22" s="26">
        <f t="shared" si="1"/>
        <v>0</v>
      </c>
      <c r="I22" s="26"/>
      <c r="J22" s="26"/>
      <c r="K22" s="26">
        <f t="shared" si="2"/>
        <v>0</v>
      </c>
      <c r="L22" s="26"/>
      <c r="M22" s="26"/>
      <c r="N22" s="26">
        <f t="shared" si="3"/>
        <v>0</v>
      </c>
      <c r="O22" s="26"/>
      <c r="P22" s="26"/>
      <c r="Q22" s="26"/>
      <c r="R22" s="26"/>
      <c r="S22" s="26"/>
      <c r="T22" s="98"/>
    </row>
    <row r="23" spans="1:20" ht="15.75">
      <c r="A23" s="69">
        <v>16</v>
      </c>
      <c r="B23" s="69" t="s">
        <v>11</v>
      </c>
      <c r="C23" s="26">
        <v>1</v>
      </c>
      <c r="D23" s="26"/>
      <c r="E23" s="26">
        <f t="shared" si="0"/>
        <v>-1</v>
      </c>
      <c r="F23" s="26"/>
      <c r="G23" s="26"/>
      <c r="H23" s="26">
        <f t="shared" si="1"/>
        <v>0</v>
      </c>
      <c r="I23" s="26"/>
      <c r="J23" s="26">
        <v>1</v>
      </c>
      <c r="K23" s="26">
        <f t="shared" si="2"/>
        <v>1</v>
      </c>
      <c r="L23" s="26"/>
      <c r="M23" s="26"/>
      <c r="N23" s="26">
        <f t="shared" si="3"/>
        <v>0</v>
      </c>
      <c r="O23" s="26"/>
      <c r="P23" s="26"/>
      <c r="Q23" s="26"/>
      <c r="R23" s="26"/>
      <c r="S23" s="26"/>
      <c r="T23" s="98"/>
    </row>
    <row r="24" spans="1:20" ht="15.75">
      <c r="A24" s="69">
        <v>17</v>
      </c>
      <c r="B24" s="69" t="s">
        <v>12</v>
      </c>
      <c r="C24" s="26">
        <v>9</v>
      </c>
      <c r="D24" s="26">
        <v>2</v>
      </c>
      <c r="E24" s="26">
        <f t="shared" si="0"/>
        <v>-7</v>
      </c>
      <c r="F24" s="26"/>
      <c r="G24" s="26"/>
      <c r="H24" s="26">
        <f t="shared" si="1"/>
        <v>0</v>
      </c>
      <c r="I24" s="26">
        <v>1</v>
      </c>
      <c r="J24" s="26">
        <v>2</v>
      </c>
      <c r="K24" s="26">
        <f t="shared" si="2"/>
        <v>1</v>
      </c>
      <c r="L24" s="26"/>
      <c r="M24" s="26"/>
      <c r="N24" s="26">
        <f t="shared" si="3"/>
        <v>0</v>
      </c>
      <c r="O24" s="26"/>
      <c r="P24" s="26">
        <v>15</v>
      </c>
      <c r="Q24" s="26"/>
      <c r="R24" s="26"/>
      <c r="S24" s="26"/>
      <c r="T24" s="98"/>
    </row>
    <row r="25" spans="1:20" ht="15.75">
      <c r="A25" s="73">
        <v>18</v>
      </c>
      <c r="B25" s="73" t="s">
        <v>85</v>
      </c>
      <c r="C25" s="30"/>
      <c r="D25" s="30"/>
      <c r="E25" s="30">
        <f t="shared" si="0"/>
        <v>0</v>
      </c>
      <c r="F25" s="30">
        <v>214</v>
      </c>
      <c r="G25" s="30">
        <v>224</v>
      </c>
      <c r="H25" s="30">
        <f t="shared" si="1"/>
        <v>10</v>
      </c>
      <c r="I25" s="30"/>
      <c r="J25" s="30"/>
      <c r="K25" s="30">
        <f t="shared" si="2"/>
        <v>0</v>
      </c>
      <c r="L25" s="30">
        <v>89</v>
      </c>
      <c r="M25" s="30">
        <v>103</v>
      </c>
      <c r="N25" s="30">
        <f t="shared" si="3"/>
        <v>14</v>
      </c>
      <c r="O25" s="30"/>
      <c r="P25" s="30"/>
      <c r="Q25" s="30"/>
      <c r="R25" s="30"/>
      <c r="S25" s="30"/>
      <c r="T25" s="100"/>
    </row>
    <row r="26" spans="1:20" ht="16.5" thickBot="1">
      <c r="A26" s="125">
        <v>19</v>
      </c>
      <c r="B26" s="126" t="s">
        <v>26</v>
      </c>
      <c r="C26" s="30">
        <v>219</v>
      </c>
      <c r="D26" s="30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6.5" thickBot="1">
      <c r="A27" s="76" t="s">
        <v>13</v>
      </c>
      <c r="B27" s="81"/>
      <c r="C27" s="33">
        <v>190</v>
      </c>
      <c r="D27" s="33">
        <v>230</v>
      </c>
      <c r="E27" s="33">
        <f t="shared" si="0"/>
        <v>40</v>
      </c>
      <c r="F27" s="33">
        <v>1067</v>
      </c>
      <c r="G27" s="33">
        <v>944</v>
      </c>
      <c r="H27" s="33">
        <f t="shared" si="1"/>
        <v>-123</v>
      </c>
      <c r="I27" s="33">
        <v>76</v>
      </c>
      <c r="J27" s="33">
        <v>17</v>
      </c>
      <c r="K27" s="33">
        <f t="shared" si="2"/>
        <v>-59</v>
      </c>
      <c r="L27" s="33">
        <v>170</v>
      </c>
      <c r="M27" s="33">
        <v>139</v>
      </c>
      <c r="N27" s="33">
        <f t="shared" si="3"/>
        <v>-31</v>
      </c>
      <c r="O27" s="33"/>
      <c r="P27" s="33"/>
      <c r="Q27" s="33"/>
      <c r="R27" s="33"/>
      <c r="S27" s="33"/>
      <c r="T27" s="127"/>
    </row>
  </sheetData>
  <mergeCells count="14">
    <mergeCell ref="L4:N4"/>
    <mergeCell ref="O4:Q4"/>
    <mergeCell ref="R4:T4"/>
    <mergeCell ref="A27:B27"/>
    <mergeCell ref="A1:T1"/>
    <mergeCell ref="A2:T2"/>
    <mergeCell ref="A3:A5"/>
    <mergeCell ref="B3:B5"/>
    <mergeCell ref="C3:H3"/>
    <mergeCell ref="I3:N3"/>
    <mergeCell ref="O3:T3"/>
    <mergeCell ref="C4:E4"/>
    <mergeCell ref="F4:H4"/>
    <mergeCell ref="I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workbookViewId="0" topLeftCell="A1">
      <selection activeCell="Z6" sqref="Z6"/>
    </sheetView>
  </sheetViews>
  <sheetFormatPr defaultColWidth="9.00390625" defaultRowHeight="12.75"/>
  <cols>
    <col min="1" max="1" width="5.00390625" style="0" customWidth="1"/>
    <col min="2" max="2" width="34.125" style="0" customWidth="1"/>
    <col min="3" max="3" width="2.25390625" style="0" customWidth="1"/>
    <col min="6" max="6" width="0.37109375" style="0" customWidth="1"/>
    <col min="8" max="8" width="0.37109375" style="0" customWidth="1"/>
    <col min="11" max="11" width="0.6171875" style="0" customWidth="1"/>
    <col min="13" max="13" width="0.6171875" style="0" customWidth="1"/>
    <col min="16" max="16" width="0.37109375" style="0" customWidth="1"/>
    <col min="18" max="18" width="0.6171875" style="0" customWidth="1"/>
    <col min="21" max="21" width="1.00390625" style="0" customWidth="1"/>
    <col min="23" max="23" width="1.00390625" style="0" customWidth="1"/>
    <col min="27" max="27" width="0.12890625" style="0" customWidth="1"/>
  </cols>
  <sheetData>
    <row r="1" spans="1:17" ht="15.75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6.5" thickBot="1">
      <c r="A2" s="49" t="s">
        <v>118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7" ht="12.75">
      <c r="A3" s="58" t="s">
        <v>0</v>
      </c>
      <c r="B3" s="85" t="s">
        <v>1</v>
      </c>
      <c r="C3" s="86" t="s">
        <v>119</v>
      </c>
      <c r="D3" s="44"/>
      <c r="E3" s="44"/>
      <c r="F3" s="44"/>
      <c r="G3" s="45"/>
      <c r="H3" s="43" t="s">
        <v>120</v>
      </c>
      <c r="I3" s="44"/>
      <c r="J3" s="44"/>
      <c r="K3" s="44"/>
      <c r="L3" s="45"/>
      <c r="M3" s="43" t="s">
        <v>121</v>
      </c>
      <c r="N3" s="44"/>
      <c r="O3" s="44"/>
      <c r="P3" s="44"/>
      <c r="Q3" s="44"/>
      <c r="R3" s="128" t="s">
        <v>122</v>
      </c>
      <c r="S3" s="128"/>
      <c r="T3" s="128"/>
      <c r="U3" s="128"/>
      <c r="V3" s="128"/>
      <c r="W3" s="129" t="s">
        <v>123</v>
      </c>
      <c r="X3" s="130"/>
      <c r="Y3" s="130"/>
      <c r="Z3" s="130"/>
      <c r="AA3" s="131"/>
    </row>
    <row r="4" spans="1:27" ht="12.75">
      <c r="A4" s="61"/>
      <c r="B4" s="88"/>
      <c r="C4" s="132"/>
      <c r="D4" s="47"/>
      <c r="E4" s="47"/>
      <c r="F4" s="47"/>
      <c r="G4" s="48"/>
      <c r="H4" s="46"/>
      <c r="I4" s="47"/>
      <c r="J4" s="47"/>
      <c r="K4" s="47"/>
      <c r="L4" s="48"/>
      <c r="M4" s="46"/>
      <c r="N4" s="47"/>
      <c r="O4" s="47"/>
      <c r="P4" s="47"/>
      <c r="Q4" s="47"/>
      <c r="R4" s="133"/>
      <c r="S4" s="133"/>
      <c r="T4" s="133"/>
      <c r="U4" s="133"/>
      <c r="V4" s="133"/>
      <c r="W4" s="134"/>
      <c r="X4" s="135"/>
      <c r="Y4" s="135"/>
      <c r="Z4" s="135"/>
      <c r="AA4" s="136"/>
    </row>
    <row r="5" spans="1:27" ht="12.75">
      <c r="A5" s="64"/>
      <c r="B5" s="93"/>
      <c r="C5" s="137"/>
      <c r="D5" s="1">
        <v>2003</v>
      </c>
      <c r="E5" s="1">
        <v>2004</v>
      </c>
      <c r="F5" s="1"/>
      <c r="G5" s="1" t="s">
        <v>25</v>
      </c>
      <c r="H5" s="1"/>
      <c r="I5" s="1">
        <v>2003</v>
      </c>
      <c r="J5" s="1">
        <v>2004</v>
      </c>
      <c r="K5" s="1"/>
      <c r="L5" s="1" t="s">
        <v>25</v>
      </c>
      <c r="M5" s="1"/>
      <c r="N5" s="1">
        <v>2003</v>
      </c>
      <c r="O5" s="1">
        <v>2004</v>
      </c>
      <c r="P5" s="1"/>
      <c r="Q5" s="14" t="s">
        <v>25</v>
      </c>
      <c r="R5" s="26"/>
      <c r="S5" s="26">
        <v>2003</v>
      </c>
      <c r="T5" s="26">
        <v>2004</v>
      </c>
      <c r="U5" s="26"/>
      <c r="V5" s="26" t="s">
        <v>25</v>
      </c>
      <c r="W5" s="26"/>
      <c r="X5" s="26">
        <v>2002</v>
      </c>
      <c r="Y5" s="138">
        <v>2003</v>
      </c>
      <c r="Z5" s="139">
        <v>2004</v>
      </c>
      <c r="AA5" s="98"/>
    </row>
    <row r="6" spans="1:27" ht="15.75">
      <c r="A6" s="69">
        <v>1</v>
      </c>
      <c r="B6" s="69" t="s">
        <v>35</v>
      </c>
      <c r="C6" s="140"/>
      <c r="D6" s="5">
        <v>117</v>
      </c>
      <c r="E6" s="5">
        <v>65</v>
      </c>
      <c r="F6" s="5"/>
      <c r="G6" s="5">
        <f>E6*100/D6</f>
        <v>55.55555555555556</v>
      </c>
      <c r="H6" s="5"/>
      <c r="I6" s="5">
        <v>40</v>
      </c>
      <c r="J6" s="5">
        <v>6</v>
      </c>
      <c r="K6" s="141"/>
      <c r="L6" s="5">
        <f>J6*100/I6</f>
        <v>15</v>
      </c>
      <c r="M6" s="5"/>
      <c r="N6" s="5">
        <v>155</v>
      </c>
      <c r="O6" s="5">
        <v>790</v>
      </c>
      <c r="P6" s="5"/>
      <c r="Q6" s="15">
        <f>O6*100/N6</f>
        <v>509.6774193548387</v>
      </c>
      <c r="R6" s="5"/>
      <c r="S6" s="5">
        <v>3</v>
      </c>
      <c r="T6" s="5">
        <v>1</v>
      </c>
      <c r="U6" s="5"/>
      <c r="V6" s="5">
        <f>T6*100/S6</f>
        <v>33.333333333333336</v>
      </c>
      <c r="W6" s="5"/>
      <c r="X6" s="5"/>
      <c r="Y6" s="5"/>
      <c r="Z6" s="15"/>
      <c r="AA6" s="142"/>
    </row>
    <row r="7" spans="1:27" ht="15.75">
      <c r="A7" s="69">
        <v>2</v>
      </c>
      <c r="B7" s="69" t="s">
        <v>2</v>
      </c>
      <c r="C7" s="140"/>
      <c r="D7" s="5">
        <v>139</v>
      </c>
      <c r="E7" s="5">
        <v>99</v>
      </c>
      <c r="F7" s="5"/>
      <c r="G7" s="5">
        <f aca="true" t="shared" si="0" ref="G7:G26">E7*100/D7</f>
        <v>71.22302158273381</v>
      </c>
      <c r="H7" s="5"/>
      <c r="I7" s="5">
        <v>75</v>
      </c>
      <c r="J7" s="5">
        <v>75</v>
      </c>
      <c r="K7" s="141"/>
      <c r="L7" s="5">
        <f aca="true" t="shared" si="1" ref="L7:L24">J7*100/I7</f>
        <v>100</v>
      </c>
      <c r="M7" s="5"/>
      <c r="N7" s="5"/>
      <c r="O7" s="5"/>
      <c r="P7" s="5"/>
      <c r="Q7" s="15"/>
      <c r="R7" s="5"/>
      <c r="S7" s="5">
        <v>2</v>
      </c>
      <c r="T7" s="5">
        <v>1</v>
      </c>
      <c r="U7" s="5"/>
      <c r="V7" s="5">
        <f aca="true" t="shared" si="2" ref="V7:V26">T7*100/S7</f>
        <v>50</v>
      </c>
      <c r="W7" s="5"/>
      <c r="X7" s="5"/>
      <c r="Y7" s="5"/>
      <c r="Z7" s="15"/>
      <c r="AA7" s="142"/>
    </row>
    <row r="8" spans="1:27" ht="15.75">
      <c r="A8" s="69">
        <v>3</v>
      </c>
      <c r="B8" s="69" t="s">
        <v>124</v>
      </c>
      <c r="C8" s="140"/>
      <c r="D8" s="5">
        <v>196</v>
      </c>
      <c r="E8" s="5"/>
      <c r="F8" s="5"/>
      <c r="G8" s="5">
        <f t="shared" si="0"/>
        <v>0</v>
      </c>
      <c r="H8" s="5"/>
      <c r="I8" s="5">
        <v>70</v>
      </c>
      <c r="J8" s="5"/>
      <c r="K8" s="141"/>
      <c r="L8" s="5">
        <f t="shared" si="1"/>
        <v>0</v>
      </c>
      <c r="M8" s="5"/>
      <c r="N8" s="5">
        <v>81</v>
      </c>
      <c r="O8" s="5">
        <v>3</v>
      </c>
      <c r="P8" s="5"/>
      <c r="Q8" s="15">
        <f>O8*100/N8</f>
        <v>3.7037037037037037</v>
      </c>
      <c r="R8" s="5"/>
      <c r="S8" s="5">
        <v>10</v>
      </c>
      <c r="T8" s="5"/>
      <c r="U8" s="5"/>
      <c r="V8" s="5">
        <f t="shared" si="2"/>
        <v>0</v>
      </c>
      <c r="W8" s="5"/>
      <c r="X8" s="5"/>
      <c r="Y8" s="5"/>
      <c r="Z8" s="15"/>
      <c r="AA8" s="142"/>
    </row>
    <row r="9" spans="1:27" ht="15.75">
      <c r="A9" s="69">
        <v>3</v>
      </c>
      <c r="B9" s="69" t="s">
        <v>43</v>
      </c>
      <c r="C9" s="140"/>
      <c r="D9" s="5">
        <v>148</v>
      </c>
      <c r="E9" s="5">
        <v>143</v>
      </c>
      <c r="F9" s="5"/>
      <c r="G9" s="5"/>
      <c r="H9" s="5"/>
      <c r="I9" s="5">
        <v>70</v>
      </c>
      <c r="J9" s="5">
        <v>45</v>
      </c>
      <c r="K9" s="141"/>
      <c r="L9" s="5"/>
      <c r="M9" s="5"/>
      <c r="N9" s="5"/>
      <c r="O9" s="5"/>
      <c r="P9" s="5"/>
      <c r="Q9" s="15"/>
      <c r="R9" s="5"/>
      <c r="S9" s="5">
        <v>3</v>
      </c>
      <c r="T9" s="5">
        <v>3</v>
      </c>
      <c r="U9" s="5"/>
      <c r="V9" s="5"/>
      <c r="W9" s="5"/>
      <c r="X9" s="5"/>
      <c r="Y9" s="5"/>
      <c r="Z9" s="15"/>
      <c r="AA9" s="142"/>
    </row>
    <row r="10" spans="1:27" ht="15.75">
      <c r="A10" s="69">
        <v>4</v>
      </c>
      <c r="B10" s="69" t="s">
        <v>125</v>
      </c>
      <c r="C10" s="140"/>
      <c r="D10" s="5">
        <v>219</v>
      </c>
      <c r="E10" s="5">
        <v>197</v>
      </c>
      <c r="F10" s="5"/>
      <c r="G10" s="5">
        <f t="shared" si="0"/>
        <v>89.95433789954338</v>
      </c>
      <c r="H10" s="5"/>
      <c r="I10" s="5">
        <v>100</v>
      </c>
      <c r="J10" s="5">
        <v>74</v>
      </c>
      <c r="K10" s="141"/>
      <c r="L10" s="5">
        <f t="shared" si="1"/>
        <v>74</v>
      </c>
      <c r="M10" s="5"/>
      <c r="N10" s="5">
        <v>93</v>
      </c>
      <c r="O10" s="5">
        <v>175</v>
      </c>
      <c r="P10" s="5"/>
      <c r="Q10" s="15">
        <f>O10*100/N10</f>
        <v>188.1720430107527</v>
      </c>
      <c r="R10" s="5"/>
      <c r="S10" s="5">
        <v>8</v>
      </c>
      <c r="T10" s="5">
        <v>4</v>
      </c>
      <c r="U10" s="5"/>
      <c r="V10" s="5">
        <f t="shared" si="2"/>
        <v>50</v>
      </c>
      <c r="W10" s="5"/>
      <c r="X10" s="5"/>
      <c r="Y10" s="5"/>
      <c r="Z10" s="15"/>
      <c r="AA10" s="142"/>
    </row>
    <row r="11" spans="1:27" ht="15.75">
      <c r="A11" s="69">
        <v>5</v>
      </c>
      <c r="B11" s="69" t="s">
        <v>4</v>
      </c>
      <c r="C11" s="140"/>
      <c r="D11" s="5">
        <v>50</v>
      </c>
      <c r="E11" s="5">
        <v>9</v>
      </c>
      <c r="F11" s="5"/>
      <c r="G11" s="5">
        <f t="shared" si="0"/>
        <v>18</v>
      </c>
      <c r="H11" s="5"/>
      <c r="I11" s="5">
        <v>26</v>
      </c>
      <c r="J11" s="5"/>
      <c r="K11" s="141"/>
      <c r="L11" s="5">
        <f t="shared" si="1"/>
        <v>0</v>
      </c>
      <c r="M11" s="5"/>
      <c r="N11" s="5"/>
      <c r="O11" s="5"/>
      <c r="P11" s="5"/>
      <c r="Q11" s="15"/>
      <c r="R11" s="5"/>
      <c r="S11" s="5">
        <v>2</v>
      </c>
      <c r="T11" s="5">
        <v>1</v>
      </c>
      <c r="U11" s="5"/>
      <c r="V11" s="5">
        <f t="shared" si="2"/>
        <v>50</v>
      </c>
      <c r="W11" s="5"/>
      <c r="X11" s="5"/>
      <c r="Y11" s="5"/>
      <c r="Z11" s="15"/>
      <c r="AA11" s="142"/>
    </row>
    <row r="12" spans="1:27" ht="15.75">
      <c r="A12" s="69">
        <v>6</v>
      </c>
      <c r="B12" s="69" t="s">
        <v>52</v>
      </c>
      <c r="C12" s="140"/>
      <c r="D12" s="5">
        <v>45</v>
      </c>
      <c r="E12" s="5">
        <v>28</v>
      </c>
      <c r="F12" s="5"/>
      <c r="G12" s="5">
        <f t="shared" si="0"/>
        <v>62.22222222222222</v>
      </c>
      <c r="H12" s="5"/>
      <c r="I12" s="5">
        <v>19</v>
      </c>
      <c r="J12" s="5">
        <v>5</v>
      </c>
      <c r="K12" s="141"/>
      <c r="L12" s="5">
        <f t="shared" si="1"/>
        <v>26.31578947368421</v>
      </c>
      <c r="M12" s="5"/>
      <c r="N12" s="5">
        <v>72</v>
      </c>
      <c r="O12" s="5">
        <v>58</v>
      </c>
      <c r="P12" s="5"/>
      <c r="Q12" s="15">
        <f>O12*100/N12</f>
        <v>80.55555555555556</v>
      </c>
      <c r="R12" s="5"/>
      <c r="S12" s="5">
        <v>12</v>
      </c>
      <c r="T12" s="5">
        <v>9</v>
      </c>
      <c r="U12" s="5"/>
      <c r="V12" s="5">
        <f t="shared" si="2"/>
        <v>75</v>
      </c>
      <c r="W12" s="5"/>
      <c r="X12" s="5"/>
      <c r="Y12" s="5"/>
      <c r="Z12" s="15"/>
      <c r="AA12" s="142"/>
    </row>
    <row r="13" spans="1:27" ht="15.75">
      <c r="A13" s="69">
        <v>7</v>
      </c>
      <c r="B13" s="69" t="s">
        <v>3</v>
      </c>
      <c r="C13" s="140"/>
      <c r="D13" s="5">
        <v>154</v>
      </c>
      <c r="E13" s="5">
        <v>125</v>
      </c>
      <c r="F13" s="5"/>
      <c r="G13" s="5">
        <f t="shared" si="0"/>
        <v>81.16883116883118</v>
      </c>
      <c r="H13" s="5"/>
      <c r="I13" s="5">
        <v>69</v>
      </c>
      <c r="J13" s="5">
        <v>61</v>
      </c>
      <c r="K13" s="141"/>
      <c r="L13" s="5">
        <f t="shared" si="1"/>
        <v>88.40579710144928</v>
      </c>
      <c r="M13" s="5"/>
      <c r="N13" s="5"/>
      <c r="O13" s="5"/>
      <c r="P13" s="5"/>
      <c r="Q13" s="15"/>
      <c r="R13" s="5"/>
      <c r="S13" s="5">
        <v>3</v>
      </c>
      <c r="T13" s="5">
        <v>3</v>
      </c>
      <c r="U13" s="5"/>
      <c r="V13" s="5">
        <f t="shared" si="2"/>
        <v>100</v>
      </c>
      <c r="W13" s="5"/>
      <c r="X13" s="5">
        <v>10019</v>
      </c>
      <c r="Y13" s="5"/>
      <c r="Z13" s="15"/>
      <c r="AA13" s="142"/>
    </row>
    <row r="14" spans="1:27" ht="15.75">
      <c r="A14" s="69">
        <v>8</v>
      </c>
      <c r="B14" s="69" t="s">
        <v>5</v>
      </c>
      <c r="C14" s="140"/>
      <c r="D14" s="5">
        <v>74</v>
      </c>
      <c r="E14" s="5">
        <v>57</v>
      </c>
      <c r="F14" s="5"/>
      <c r="G14" s="5">
        <f t="shared" si="0"/>
        <v>77.02702702702703</v>
      </c>
      <c r="H14" s="5"/>
      <c r="I14" s="5">
        <v>34</v>
      </c>
      <c r="J14" s="5">
        <v>28</v>
      </c>
      <c r="K14" s="141"/>
      <c r="L14" s="5">
        <f t="shared" si="1"/>
        <v>82.3529411764706</v>
      </c>
      <c r="M14" s="5"/>
      <c r="N14" s="5"/>
      <c r="O14" s="5"/>
      <c r="P14" s="5"/>
      <c r="Q14" s="15"/>
      <c r="R14" s="5"/>
      <c r="S14" s="5">
        <v>5</v>
      </c>
      <c r="T14" s="5">
        <v>4</v>
      </c>
      <c r="U14" s="5"/>
      <c r="V14" s="5">
        <f t="shared" si="2"/>
        <v>80</v>
      </c>
      <c r="W14" s="5"/>
      <c r="X14" s="5"/>
      <c r="Y14" s="5"/>
      <c r="Z14" s="15"/>
      <c r="AA14" s="142"/>
    </row>
    <row r="15" spans="1:27" ht="15.75">
      <c r="A15" s="69">
        <v>9</v>
      </c>
      <c r="B15" s="69" t="s">
        <v>6</v>
      </c>
      <c r="C15" s="140"/>
      <c r="D15" s="5">
        <v>49</v>
      </c>
      <c r="E15" s="5">
        <v>63</v>
      </c>
      <c r="F15" s="5"/>
      <c r="G15" s="5">
        <f t="shared" si="0"/>
        <v>128.57142857142858</v>
      </c>
      <c r="H15" s="5"/>
      <c r="I15" s="5">
        <v>14</v>
      </c>
      <c r="J15" s="5">
        <v>18</v>
      </c>
      <c r="K15" s="141"/>
      <c r="L15" s="5">
        <f t="shared" si="1"/>
        <v>128.57142857142858</v>
      </c>
      <c r="M15" s="5"/>
      <c r="N15" s="5">
        <v>204</v>
      </c>
      <c r="O15" s="5">
        <v>173</v>
      </c>
      <c r="P15" s="5"/>
      <c r="Q15" s="15">
        <f>O15*100/N15</f>
        <v>84.80392156862744</v>
      </c>
      <c r="R15" s="5"/>
      <c r="S15" s="5">
        <v>2</v>
      </c>
      <c r="T15" s="5">
        <v>2</v>
      </c>
      <c r="U15" s="5"/>
      <c r="V15" s="5">
        <f t="shared" si="2"/>
        <v>100</v>
      </c>
      <c r="W15" s="5"/>
      <c r="X15" s="5"/>
      <c r="Y15" s="5"/>
      <c r="Z15" s="15"/>
      <c r="AA15" s="142"/>
    </row>
    <row r="16" spans="1:27" ht="15.75">
      <c r="A16" s="69">
        <v>10</v>
      </c>
      <c r="B16" s="69" t="s">
        <v>7</v>
      </c>
      <c r="C16" s="140"/>
      <c r="D16" s="5">
        <v>429</v>
      </c>
      <c r="E16" s="5">
        <v>377</v>
      </c>
      <c r="F16" s="5"/>
      <c r="G16" s="5">
        <f t="shared" si="0"/>
        <v>87.87878787878788</v>
      </c>
      <c r="H16" s="5"/>
      <c r="I16" s="5">
        <v>110</v>
      </c>
      <c r="J16" s="5">
        <v>110</v>
      </c>
      <c r="K16" s="141"/>
      <c r="L16" s="5">
        <f t="shared" si="1"/>
        <v>100</v>
      </c>
      <c r="M16" s="5"/>
      <c r="N16" s="5"/>
      <c r="O16" s="5"/>
      <c r="P16" s="5"/>
      <c r="Q16" s="15"/>
      <c r="R16" s="5"/>
      <c r="S16" s="5">
        <v>5</v>
      </c>
      <c r="T16" s="5">
        <v>6</v>
      </c>
      <c r="U16" s="5"/>
      <c r="V16" s="5">
        <f t="shared" si="2"/>
        <v>120</v>
      </c>
      <c r="W16" s="5"/>
      <c r="X16" s="5"/>
      <c r="Y16" s="5"/>
      <c r="Z16" s="15"/>
      <c r="AA16" s="142"/>
    </row>
    <row r="17" spans="1:27" ht="15.75">
      <c r="A17" s="69">
        <v>11</v>
      </c>
      <c r="B17" s="69" t="s">
        <v>8</v>
      </c>
      <c r="C17" s="140"/>
      <c r="D17" s="5">
        <v>297</v>
      </c>
      <c r="E17" s="5">
        <v>277</v>
      </c>
      <c r="F17" s="5"/>
      <c r="G17" s="5">
        <f t="shared" si="0"/>
        <v>93.26599326599326</v>
      </c>
      <c r="H17" s="5"/>
      <c r="I17" s="5">
        <v>169</v>
      </c>
      <c r="J17" s="5">
        <v>149</v>
      </c>
      <c r="K17" s="141"/>
      <c r="L17" s="5">
        <f t="shared" si="1"/>
        <v>88.16568047337279</v>
      </c>
      <c r="M17" s="5"/>
      <c r="N17" s="5">
        <v>404</v>
      </c>
      <c r="O17" s="5">
        <v>314</v>
      </c>
      <c r="P17" s="5"/>
      <c r="Q17" s="15">
        <f>O17*100/N17</f>
        <v>77.72277227722772</v>
      </c>
      <c r="R17" s="5"/>
      <c r="S17" s="5">
        <v>11</v>
      </c>
      <c r="T17" s="5">
        <v>10</v>
      </c>
      <c r="U17" s="5"/>
      <c r="V17" s="5">
        <f t="shared" si="2"/>
        <v>90.9090909090909</v>
      </c>
      <c r="W17" s="5"/>
      <c r="X17" s="5"/>
      <c r="Y17" s="5"/>
      <c r="Z17" s="15"/>
      <c r="AA17" s="142"/>
    </row>
    <row r="18" spans="1:27" ht="15.75">
      <c r="A18" s="69">
        <v>12</v>
      </c>
      <c r="B18" s="69" t="s">
        <v>9</v>
      </c>
      <c r="C18" s="140"/>
      <c r="D18" s="5">
        <v>176</v>
      </c>
      <c r="E18" s="5">
        <v>157</v>
      </c>
      <c r="F18" s="5"/>
      <c r="G18" s="5">
        <f t="shared" si="0"/>
        <v>89.20454545454545</v>
      </c>
      <c r="H18" s="5"/>
      <c r="I18" s="5">
        <v>70</v>
      </c>
      <c r="J18" s="5">
        <v>61</v>
      </c>
      <c r="K18" s="141"/>
      <c r="L18" s="5">
        <f t="shared" si="1"/>
        <v>87.14285714285714</v>
      </c>
      <c r="M18" s="5"/>
      <c r="N18" s="5"/>
      <c r="O18" s="5"/>
      <c r="P18" s="5"/>
      <c r="Q18" s="15"/>
      <c r="R18" s="5"/>
      <c r="S18" s="5">
        <v>6</v>
      </c>
      <c r="T18" s="5">
        <v>5</v>
      </c>
      <c r="U18" s="5"/>
      <c r="V18" s="5">
        <f t="shared" si="2"/>
        <v>83.33333333333333</v>
      </c>
      <c r="W18" s="5"/>
      <c r="X18" s="5"/>
      <c r="Y18" s="5"/>
      <c r="Z18" s="15"/>
      <c r="AA18" s="142"/>
    </row>
    <row r="19" spans="1:27" ht="15.75">
      <c r="A19" s="69">
        <v>13</v>
      </c>
      <c r="B19" s="69" t="s">
        <v>126</v>
      </c>
      <c r="C19" s="140"/>
      <c r="D19" s="5"/>
      <c r="E19" s="5"/>
      <c r="F19" s="5"/>
      <c r="G19" s="5"/>
      <c r="H19" s="5"/>
      <c r="I19" s="5"/>
      <c r="J19" s="5"/>
      <c r="K19" s="141"/>
      <c r="L19" s="5"/>
      <c r="M19" s="5"/>
      <c r="N19" s="5">
        <v>20</v>
      </c>
      <c r="O19" s="5">
        <v>2</v>
      </c>
      <c r="P19" s="5"/>
      <c r="Q19" s="15">
        <f>O19*100/N19</f>
        <v>10</v>
      </c>
      <c r="R19" s="5"/>
      <c r="S19" s="5">
        <v>3</v>
      </c>
      <c r="T19" s="5">
        <v>1</v>
      </c>
      <c r="U19" s="5"/>
      <c r="V19" s="5">
        <f t="shared" si="2"/>
        <v>33.333333333333336</v>
      </c>
      <c r="W19" s="5"/>
      <c r="X19" s="5"/>
      <c r="Y19" s="5"/>
      <c r="Z19" s="15"/>
      <c r="AA19" s="142"/>
    </row>
    <row r="20" spans="1:27" ht="15.75">
      <c r="A20" s="69">
        <v>14</v>
      </c>
      <c r="B20" s="69" t="s">
        <v>15</v>
      </c>
      <c r="C20" s="140"/>
      <c r="D20" s="5">
        <v>57</v>
      </c>
      <c r="E20" s="5">
        <v>14</v>
      </c>
      <c r="F20" s="5"/>
      <c r="G20" s="5"/>
      <c r="H20" s="5"/>
      <c r="I20" s="5">
        <v>25</v>
      </c>
      <c r="J20" s="5"/>
      <c r="K20" s="141"/>
      <c r="L20" s="5"/>
      <c r="M20" s="5"/>
      <c r="N20" s="5"/>
      <c r="O20" s="5"/>
      <c r="P20" s="5"/>
      <c r="Q20" s="15"/>
      <c r="R20" s="5"/>
      <c r="S20" s="5"/>
      <c r="T20" s="5"/>
      <c r="U20" s="5"/>
      <c r="V20" s="5"/>
      <c r="W20" s="5"/>
      <c r="X20" s="5"/>
      <c r="Y20" s="5"/>
      <c r="Z20" s="15"/>
      <c r="AA20" s="142"/>
    </row>
    <row r="21" spans="1:27" ht="15.75">
      <c r="A21" s="69">
        <v>15</v>
      </c>
      <c r="B21" s="69" t="s">
        <v>10</v>
      </c>
      <c r="C21" s="140"/>
      <c r="D21" s="5">
        <v>74</v>
      </c>
      <c r="E21" s="5">
        <v>61</v>
      </c>
      <c r="F21" s="5"/>
      <c r="G21" s="5">
        <f t="shared" si="0"/>
        <v>82.43243243243244</v>
      </c>
      <c r="H21" s="5"/>
      <c r="I21" s="5">
        <v>45</v>
      </c>
      <c r="J21" s="5">
        <v>41</v>
      </c>
      <c r="K21" s="141"/>
      <c r="L21" s="5">
        <f t="shared" si="1"/>
        <v>91.11111111111111</v>
      </c>
      <c r="M21" s="5"/>
      <c r="N21" s="5"/>
      <c r="O21" s="5"/>
      <c r="P21" s="5"/>
      <c r="Q21" s="15"/>
      <c r="R21" s="5"/>
      <c r="S21" s="5">
        <v>2</v>
      </c>
      <c r="T21" s="5"/>
      <c r="U21" s="5"/>
      <c r="V21" s="5">
        <f t="shared" si="2"/>
        <v>0</v>
      </c>
      <c r="W21" s="5"/>
      <c r="X21" s="5"/>
      <c r="Y21" s="5"/>
      <c r="Z21" s="15"/>
      <c r="AA21" s="142"/>
    </row>
    <row r="22" spans="1:27" ht="15.75">
      <c r="A22" s="69">
        <v>16</v>
      </c>
      <c r="B22" s="69" t="s">
        <v>11</v>
      </c>
      <c r="C22" s="140"/>
      <c r="D22" s="5">
        <v>19</v>
      </c>
      <c r="E22" s="5">
        <v>13</v>
      </c>
      <c r="F22" s="5"/>
      <c r="G22" s="5">
        <f t="shared" si="0"/>
        <v>68.42105263157895</v>
      </c>
      <c r="H22" s="5"/>
      <c r="I22" s="5">
        <v>12</v>
      </c>
      <c r="J22" s="5">
        <v>9</v>
      </c>
      <c r="K22" s="141"/>
      <c r="L22" s="5">
        <f t="shared" si="1"/>
        <v>75</v>
      </c>
      <c r="M22" s="5"/>
      <c r="N22" s="5"/>
      <c r="O22" s="5"/>
      <c r="P22" s="5"/>
      <c r="Q22" s="15"/>
      <c r="R22" s="5"/>
      <c r="S22" s="5">
        <v>2</v>
      </c>
      <c r="T22" s="5">
        <v>1</v>
      </c>
      <c r="U22" s="5"/>
      <c r="V22" s="5">
        <f t="shared" si="2"/>
        <v>50</v>
      </c>
      <c r="W22" s="5"/>
      <c r="X22" s="5"/>
      <c r="Y22" s="5"/>
      <c r="Z22" s="15"/>
      <c r="AA22" s="142"/>
    </row>
    <row r="23" spans="1:27" ht="15.75">
      <c r="A23" s="69">
        <v>17</v>
      </c>
      <c r="B23" s="69" t="s">
        <v>12</v>
      </c>
      <c r="C23" s="140"/>
      <c r="D23" s="5">
        <v>92</v>
      </c>
      <c r="E23" s="5">
        <v>95</v>
      </c>
      <c r="F23" s="5"/>
      <c r="G23" s="5">
        <f t="shared" si="0"/>
        <v>103.26086956521739</v>
      </c>
      <c r="H23" s="5"/>
      <c r="I23" s="5">
        <v>41</v>
      </c>
      <c r="J23" s="5">
        <v>37</v>
      </c>
      <c r="K23" s="141"/>
      <c r="L23" s="5">
        <f t="shared" si="1"/>
        <v>90.2439024390244</v>
      </c>
      <c r="M23" s="5"/>
      <c r="N23" s="5"/>
      <c r="O23" s="5"/>
      <c r="P23" s="5"/>
      <c r="Q23" s="15"/>
      <c r="R23" s="5"/>
      <c r="S23" s="5">
        <v>4</v>
      </c>
      <c r="T23" s="5">
        <v>3</v>
      </c>
      <c r="U23" s="5"/>
      <c r="V23" s="5">
        <f t="shared" si="2"/>
        <v>75</v>
      </c>
      <c r="W23" s="5"/>
      <c r="X23" s="5"/>
      <c r="Y23" s="5"/>
      <c r="Z23" s="15"/>
      <c r="AA23" s="142"/>
    </row>
    <row r="24" spans="1:27" ht="15.75">
      <c r="A24" s="73">
        <v>18</v>
      </c>
      <c r="B24" s="73" t="s">
        <v>127</v>
      </c>
      <c r="C24" s="143"/>
      <c r="D24" s="7">
        <v>17</v>
      </c>
      <c r="E24" s="7">
        <v>24</v>
      </c>
      <c r="F24" s="7"/>
      <c r="G24" s="7">
        <f t="shared" si="0"/>
        <v>141.1764705882353</v>
      </c>
      <c r="H24" s="7"/>
      <c r="I24" s="7">
        <v>5</v>
      </c>
      <c r="J24" s="144">
        <v>9</v>
      </c>
      <c r="K24" s="145"/>
      <c r="L24" s="7">
        <f t="shared" si="1"/>
        <v>180</v>
      </c>
      <c r="M24" s="7"/>
      <c r="N24" s="28">
        <v>420</v>
      </c>
      <c r="O24" s="7">
        <v>42</v>
      </c>
      <c r="P24" s="144"/>
      <c r="Q24" s="28">
        <f>O24*100/N24</f>
        <v>10</v>
      </c>
      <c r="R24" s="7"/>
      <c r="S24" s="7">
        <v>1</v>
      </c>
      <c r="T24" s="7">
        <v>1</v>
      </c>
      <c r="U24" s="7"/>
      <c r="V24" s="7">
        <f t="shared" si="2"/>
        <v>100</v>
      </c>
      <c r="W24" s="7"/>
      <c r="X24" s="7"/>
      <c r="Y24" s="7"/>
      <c r="Z24" s="28"/>
      <c r="AA24" s="146"/>
    </row>
    <row r="25" spans="1:27" ht="16.5" thickBot="1">
      <c r="A25" s="4">
        <v>19</v>
      </c>
      <c r="B25" s="37" t="s">
        <v>128</v>
      </c>
      <c r="C25" s="38"/>
      <c r="D25" s="144"/>
      <c r="E25" s="7">
        <v>42</v>
      </c>
      <c r="F25" s="38"/>
      <c r="G25" s="144"/>
      <c r="H25" s="38"/>
      <c r="I25" s="144"/>
      <c r="J25" s="38"/>
      <c r="K25" s="147"/>
      <c r="L25" s="7"/>
      <c r="M25" s="38"/>
      <c r="N25" s="38"/>
      <c r="O25" s="7"/>
      <c r="P25" s="38"/>
      <c r="Q25" s="38"/>
      <c r="R25" s="38"/>
      <c r="S25" s="7"/>
      <c r="T25" s="38"/>
      <c r="U25" s="38"/>
      <c r="V25" s="7"/>
      <c r="W25" s="38"/>
      <c r="X25" s="38"/>
      <c r="Y25" s="7"/>
      <c r="Z25" s="38"/>
      <c r="AA25" s="146"/>
    </row>
    <row r="26" spans="1:27" ht="16.5" thickBot="1">
      <c r="A26" s="50" t="s">
        <v>13</v>
      </c>
      <c r="B26" s="148"/>
      <c r="C26" s="9"/>
      <c r="D26" s="9">
        <v>2156</v>
      </c>
      <c r="E26" s="9">
        <v>1846</v>
      </c>
      <c r="F26" s="9"/>
      <c r="G26" s="9">
        <f t="shared" si="0"/>
        <v>85.62152133580705</v>
      </c>
      <c r="H26" s="9"/>
      <c r="I26" s="9">
        <v>924</v>
      </c>
      <c r="J26" s="9">
        <v>728</v>
      </c>
      <c r="K26" s="149"/>
      <c r="L26" s="9">
        <f>J26*100/I26</f>
        <v>78.78787878787878</v>
      </c>
      <c r="M26" s="9"/>
      <c r="N26" s="9">
        <v>1368</v>
      </c>
      <c r="O26" s="9">
        <v>1554</v>
      </c>
      <c r="P26" s="9"/>
      <c r="Q26" s="9">
        <f>O26*100/N26</f>
        <v>113.59649122807018</v>
      </c>
      <c r="R26" s="9"/>
      <c r="S26" s="9">
        <v>74</v>
      </c>
      <c r="T26" s="9">
        <v>55</v>
      </c>
      <c r="U26" s="9"/>
      <c r="V26" s="9">
        <f t="shared" si="2"/>
        <v>74.32432432432432</v>
      </c>
      <c r="W26" s="9"/>
      <c r="X26" s="9">
        <v>10019</v>
      </c>
      <c r="Y26" s="9"/>
      <c r="Z26" s="9"/>
      <c r="AA26" s="9"/>
    </row>
  </sheetData>
  <mergeCells count="10">
    <mergeCell ref="R3:V4"/>
    <mergeCell ref="W3:AA4"/>
    <mergeCell ref="A26:B26"/>
    <mergeCell ref="A1:Q1"/>
    <mergeCell ref="A2:Q2"/>
    <mergeCell ref="A3:A5"/>
    <mergeCell ref="B3:B5"/>
    <mergeCell ref="C3:G4"/>
    <mergeCell ref="H3:L4"/>
    <mergeCell ref="M3:Q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M17" sqref="M17"/>
    </sheetView>
  </sheetViews>
  <sheetFormatPr defaultColWidth="9.00390625" defaultRowHeight="12.75"/>
  <cols>
    <col min="1" max="1" width="5.125" style="0" customWidth="1"/>
    <col min="2" max="2" width="33.625" style="0" customWidth="1"/>
    <col min="3" max="3" width="0.6171875" style="0" customWidth="1"/>
  </cols>
  <sheetData>
    <row r="1" spans="1:10" ht="15.7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thickBo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58" t="s">
        <v>0</v>
      </c>
      <c r="B3" s="59" t="s">
        <v>1</v>
      </c>
      <c r="C3" s="44" t="s">
        <v>90</v>
      </c>
      <c r="D3" s="44"/>
      <c r="E3" s="44"/>
      <c r="F3" s="44"/>
      <c r="G3" s="45"/>
      <c r="H3" s="43" t="s">
        <v>91</v>
      </c>
      <c r="I3" s="44"/>
      <c r="J3" s="60"/>
    </row>
    <row r="4" spans="1:10" ht="12.75">
      <c r="A4" s="61"/>
      <c r="B4" s="62"/>
      <c r="C4" s="47"/>
      <c r="D4" s="47"/>
      <c r="E4" s="47"/>
      <c r="F4" s="47"/>
      <c r="G4" s="48"/>
      <c r="H4" s="46"/>
      <c r="I4" s="47"/>
      <c r="J4" s="63"/>
    </row>
    <row r="5" spans="1:10" ht="21.75" customHeight="1">
      <c r="A5" s="64"/>
      <c r="B5" s="65"/>
      <c r="C5" s="66"/>
      <c r="D5" s="1">
        <v>2003</v>
      </c>
      <c r="E5" s="1">
        <v>2004</v>
      </c>
      <c r="F5" s="1"/>
      <c r="G5" s="1" t="s">
        <v>25</v>
      </c>
      <c r="H5" s="67" t="s">
        <v>32</v>
      </c>
      <c r="I5" s="67" t="s">
        <v>33</v>
      </c>
      <c r="J5" s="68" t="s">
        <v>34</v>
      </c>
    </row>
    <row r="6" spans="1:10" ht="15.75">
      <c r="A6" s="69">
        <v>1</v>
      </c>
      <c r="B6" s="70" t="s">
        <v>92</v>
      </c>
      <c r="C6" s="27"/>
      <c r="D6" s="26">
        <v>100</v>
      </c>
      <c r="E6" s="26">
        <v>67</v>
      </c>
      <c r="F6" s="26"/>
      <c r="G6" s="26"/>
      <c r="H6" s="71"/>
      <c r="I6" s="71" t="s">
        <v>93</v>
      </c>
      <c r="J6" s="72"/>
    </row>
    <row r="7" spans="1:10" ht="15.75">
      <c r="A7" s="69">
        <v>2</v>
      </c>
      <c r="B7" s="70" t="s">
        <v>2</v>
      </c>
      <c r="C7" s="27"/>
      <c r="D7" s="26"/>
      <c r="E7" s="26"/>
      <c r="F7" s="26"/>
      <c r="G7" s="26"/>
      <c r="H7" s="71"/>
      <c r="I7" s="71"/>
      <c r="J7" s="72"/>
    </row>
    <row r="8" spans="1:10" ht="15.75">
      <c r="A8" s="69">
        <v>3</v>
      </c>
      <c r="B8" s="70" t="s">
        <v>94</v>
      </c>
      <c r="C8" s="27"/>
      <c r="D8" s="26"/>
      <c r="E8" s="26"/>
      <c r="F8" s="26"/>
      <c r="G8" s="26"/>
      <c r="H8" s="71"/>
      <c r="I8" s="71"/>
      <c r="J8" s="72"/>
    </row>
    <row r="9" spans="1:10" ht="15.75">
      <c r="A9" s="69">
        <v>4</v>
      </c>
      <c r="B9" s="70" t="s">
        <v>95</v>
      </c>
      <c r="C9" s="27"/>
      <c r="D9" s="26">
        <v>93</v>
      </c>
      <c r="E9" s="26">
        <v>138</v>
      </c>
      <c r="F9" s="26"/>
      <c r="G9" s="26"/>
      <c r="H9" s="71"/>
      <c r="I9" s="71" t="s">
        <v>38</v>
      </c>
      <c r="J9" s="72"/>
    </row>
    <row r="10" spans="1:10" ht="15.75">
      <c r="A10" s="69">
        <v>5</v>
      </c>
      <c r="B10" s="70" t="s">
        <v>4</v>
      </c>
      <c r="C10" s="27"/>
      <c r="D10" s="26"/>
      <c r="E10" s="26"/>
      <c r="F10" s="26"/>
      <c r="G10" s="26"/>
      <c r="H10" s="71"/>
      <c r="I10" s="71"/>
      <c r="J10" s="72"/>
    </row>
    <row r="11" spans="1:10" ht="15.75">
      <c r="A11" s="69">
        <v>6</v>
      </c>
      <c r="B11" s="70" t="s">
        <v>52</v>
      </c>
      <c r="C11" s="27"/>
      <c r="D11" s="26">
        <v>125</v>
      </c>
      <c r="E11" s="26">
        <v>34</v>
      </c>
      <c r="F11" s="26"/>
      <c r="G11" s="26"/>
      <c r="H11" s="71"/>
      <c r="I11" s="71" t="s">
        <v>96</v>
      </c>
      <c r="J11" s="72"/>
    </row>
    <row r="12" spans="1:10" ht="15.75">
      <c r="A12" s="69">
        <v>7</v>
      </c>
      <c r="B12" s="70" t="s">
        <v>3</v>
      </c>
      <c r="C12" s="27"/>
      <c r="D12" s="26"/>
      <c r="E12" s="26"/>
      <c r="F12" s="26"/>
      <c r="G12" s="26"/>
      <c r="H12" s="71"/>
      <c r="I12" s="71"/>
      <c r="J12" s="72"/>
    </row>
    <row r="13" spans="1:10" ht="15.75">
      <c r="A13" s="69">
        <v>8</v>
      </c>
      <c r="B13" s="70" t="s">
        <v>5</v>
      </c>
      <c r="C13" s="27"/>
      <c r="D13" s="26"/>
      <c r="E13" s="26"/>
      <c r="F13" s="26"/>
      <c r="G13" s="26"/>
      <c r="H13" s="71"/>
      <c r="I13" s="71"/>
      <c r="J13" s="72"/>
    </row>
    <row r="14" spans="1:10" ht="15.75">
      <c r="A14" s="69">
        <v>9</v>
      </c>
      <c r="B14" s="70" t="s">
        <v>6</v>
      </c>
      <c r="C14" s="27"/>
      <c r="D14" s="26">
        <v>176</v>
      </c>
      <c r="E14" s="26">
        <v>100</v>
      </c>
      <c r="F14" s="26"/>
      <c r="G14" s="26"/>
      <c r="H14" s="71"/>
      <c r="I14" s="71" t="s">
        <v>97</v>
      </c>
      <c r="J14" s="72"/>
    </row>
    <row r="15" spans="1:10" ht="15.75">
      <c r="A15" s="69">
        <v>10</v>
      </c>
      <c r="B15" s="70" t="s">
        <v>7</v>
      </c>
      <c r="C15" s="27"/>
      <c r="D15" s="26"/>
      <c r="E15" s="26"/>
      <c r="F15" s="26"/>
      <c r="G15" s="26"/>
      <c r="H15" s="71"/>
      <c r="I15" s="71"/>
      <c r="J15" s="72"/>
    </row>
    <row r="16" spans="1:10" ht="15.75">
      <c r="A16" s="69">
        <v>11</v>
      </c>
      <c r="B16" s="70" t="s">
        <v>8</v>
      </c>
      <c r="C16" s="27"/>
      <c r="D16" s="26">
        <v>616</v>
      </c>
      <c r="E16" s="26">
        <v>478</v>
      </c>
      <c r="F16" s="26"/>
      <c r="G16" s="26"/>
      <c r="H16" s="71"/>
      <c r="I16" s="71" t="s">
        <v>98</v>
      </c>
      <c r="J16" s="72"/>
    </row>
    <row r="17" spans="1:10" ht="15.75">
      <c r="A17" s="69">
        <v>12</v>
      </c>
      <c r="B17" s="70" t="s">
        <v>9</v>
      </c>
      <c r="C17" s="27"/>
      <c r="D17" s="26"/>
      <c r="E17" s="26"/>
      <c r="F17" s="26"/>
      <c r="G17" s="26"/>
      <c r="H17" s="71"/>
      <c r="I17" s="71"/>
      <c r="J17" s="72"/>
    </row>
    <row r="18" spans="1:10" ht="15.75">
      <c r="A18" s="69">
        <v>13</v>
      </c>
      <c r="B18" s="70" t="s">
        <v>73</v>
      </c>
      <c r="C18" s="27"/>
      <c r="D18" s="26">
        <v>32</v>
      </c>
      <c r="E18" s="26">
        <v>13</v>
      </c>
      <c r="F18" s="26"/>
      <c r="G18" s="26"/>
      <c r="H18" s="71"/>
      <c r="I18" s="71" t="s">
        <v>99</v>
      </c>
      <c r="J18" s="72"/>
    </row>
    <row r="19" spans="1:10" ht="15.75">
      <c r="A19" s="69">
        <v>14</v>
      </c>
      <c r="B19" s="70" t="s">
        <v>10</v>
      </c>
      <c r="C19" s="27"/>
      <c r="D19" s="26"/>
      <c r="E19" s="26"/>
      <c r="F19" s="26"/>
      <c r="G19" s="26"/>
      <c r="H19" s="71"/>
      <c r="I19" s="71"/>
      <c r="J19" s="72"/>
    </row>
    <row r="20" spans="1:10" ht="15.75">
      <c r="A20" s="69">
        <v>15</v>
      </c>
      <c r="B20" s="70" t="s">
        <v>11</v>
      </c>
      <c r="C20" s="27"/>
      <c r="D20" s="26"/>
      <c r="E20" s="26"/>
      <c r="F20" s="26"/>
      <c r="G20" s="26"/>
      <c r="H20" s="71"/>
      <c r="I20" s="71"/>
      <c r="J20" s="72"/>
    </row>
    <row r="21" spans="1:10" ht="15.75">
      <c r="A21" s="69">
        <v>16</v>
      </c>
      <c r="B21" s="70" t="s">
        <v>12</v>
      </c>
      <c r="C21" s="27"/>
      <c r="D21" s="26"/>
      <c r="E21" s="26"/>
      <c r="F21" s="26"/>
      <c r="G21" s="26"/>
      <c r="H21" s="71"/>
      <c r="I21" s="71"/>
      <c r="J21" s="72"/>
    </row>
    <row r="22" spans="1:10" ht="16.5" thickBot="1">
      <c r="A22" s="73">
        <v>17</v>
      </c>
      <c r="B22" s="74" t="s">
        <v>85</v>
      </c>
      <c r="C22" s="20"/>
      <c r="D22" s="30">
        <v>414</v>
      </c>
      <c r="E22" s="30">
        <v>163</v>
      </c>
      <c r="F22" s="78"/>
      <c r="G22" s="30"/>
      <c r="H22" s="79"/>
      <c r="I22" s="75" t="s">
        <v>100</v>
      </c>
      <c r="J22" s="80"/>
    </row>
    <row r="23" spans="1:10" ht="16.5" thickBot="1">
      <c r="A23" s="76"/>
      <c r="B23" s="81"/>
      <c r="C23" s="82"/>
      <c r="D23" s="82">
        <v>1556</v>
      </c>
      <c r="E23" s="82">
        <v>993</v>
      </c>
      <c r="F23" s="82"/>
      <c r="G23" s="82"/>
      <c r="H23" s="82"/>
      <c r="I23" s="82">
        <v>834</v>
      </c>
      <c r="J23" s="83"/>
    </row>
  </sheetData>
  <mergeCells count="7">
    <mergeCell ref="A23:B23"/>
    <mergeCell ref="A1:J1"/>
    <mergeCell ref="A2:J2"/>
    <mergeCell ref="A3:A5"/>
    <mergeCell ref="B3:B5"/>
    <mergeCell ref="C3:G4"/>
    <mergeCell ref="H3: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aris</cp:lastModifiedBy>
  <cp:lastPrinted>2004-08-05T09:40:03Z</cp:lastPrinted>
  <dcterms:created xsi:type="dcterms:W3CDTF">2000-11-10T07:21:08Z</dcterms:created>
  <dcterms:modified xsi:type="dcterms:W3CDTF">2004-09-07T06:10:02Z</dcterms:modified>
  <cp:category/>
  <cp:version/>
  <cp:contentType/>
  <cp:contentStatus/>
</cp:coreProperties>
</file>