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20" activeTab="0"/>
  </bookViews>
  <sheets>
    <sheet name="Реестр по видам ремонта" sheetId="1" r:id="rId1"/>
  </sheets>
  <definedNames>
    <definedName name="_xlnm.Print_Titles" localSheetId="0">'Реестр по видам ремонта'!$8:$8</definedName>
    <definedName name="_xlnm.Print_Area" localSheetId="0">'Реестр по видам ремонта'!$A$1:$R$51</definedName>
  </definedNames>
  <calcPr fullCalcOnLoad="1"/>
</workbook>
</file>

<file path=xl/sharedStrings.xml><?xml version="1.0" encoding="utf-8"?>
<sst xmlns="http://schemas.openxmlformats.org/spreadsheetml/2006/main" count="42" uniqueCount="34">
  <si>
    <t>г. Козловка, ул. Маяковского, д. 4</t>
  </si>
  <si>
    <t>г. Козловка, ул. Маяковского, д. 8</t>
  </si>
  <si>
    <t>г. Козловка, ул. Лобачевского, д. 26</t>
  </si>
  <si>
    <t>г. Козловка, ул. Маяковского, д. 5</t>
  </si>
  <si>
    <t>г. Козловка, ул. Маяковского, д. 10</t>
  </si>
  <si>
    <t>______________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</si>
  <si>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</si>
  <si>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</si>
  <si>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</si>
  <si>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</si>
  <si>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улица, № дома</t>
  </si>
  <si>
    <t>ед.</t>
  </si>
  <si>
    <t>Контрольная сумма по вертикали</t>
  </si>
  <si>
    <t>Контрольная сумма по горизонтали</t>
  </si>
  <si>
    <t>№ 
пп</t>
  </si>
  <si>
    <t>Козловский район</t>
  </si>
  <si>
    <t>г. Козловка, ул. Маяковского д. 6</t>
  </si>
  <si>
    <t>г. Козловка, ул. Герцена, д. 5</t>
  </si>
  <si>
    <t>г. Козловка, ул. Герцена, д. 9</t>
  </si>
  <si>
    <t>ст. Тюрлема, ул. Ленина, д. 2</t>
  </si>
  <si>
    <t>ст. Тюрлема, ул. Ленина, д. 6</t>
  </si>
  <si>
    <t>ст. Тюрлема, ул. Ленина, д. 1</t>
  </si>
  <si>
    <t>Виды работ по капитальному ремонту многоквартирных домов, предусмотренные пунктом 3 статьи 15 Федерального закона  
"О Фонде содействия реформированию жилищно-коммунального хозяйства"</t>
  </si>
  <si>
    <t>комплекс-ный ремонт (всего)</t>
  </si>
  <si>
    <t>ремонт внутридомо-вых инженер-ных систем</t>
  </si>
  <si>
    <t>Приложение № 5
к республиканской адресной программе
 "Капитальный ремонт многоквартирных 
домов, расположенных на территории 
Чувашской Республики" на 2009 год</t>
  </si>
  <si>
    <t xml:space="preserve"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включенных в республиканскую адресную программу                                                                                                                                       "Капитальный ремонт многоквартирных домов, расположенных на территории Чувашской Республики" на 2009 год </t>
  </si>
  <si>
    <t>г. Козловка ул. Маяковского, д. 7</t>
  </si>
  <si>
    <t xml:space="preserve">Адрес многоквартирного дома 
</t>
  </si>
  <si>
    <t>Удельная стоимость капитального ремонта, рублей/кв. метров общей площади помещений в многоквартирных домах</t>
  </si>
  <si>
    <t>Предельная стоимость капитального ремонта, тыс. рублей/ кв. метров общей площади помещений в многоквартир-ных домах</t>
  </si>
  <si>
    <t>рублей</t>
  </si>
  <si>
    <t>кв. метров</t>
  </si>
  <si>
    <t>рублей/кв. метров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</si>
</sst>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00000"/>
    <numFmt numFmtId="172" formatCode="0.0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#,##0.0"/>
    <numFmt numFmtId="179" formatCode="0.0;[Red]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"/>
      <family val="0"/>
    </font>
    <font>
      <b/>
      <sz val="11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1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24" fillId="24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top" wrapText="1"/>
    </xf>
    <xf numFmtId="1" fontId="28" fillId="0" borderId="17" xfId="54" applyNumberFormat="1" applyFont="1" applyBorder="1" applyAlignment="1">
      <alignment horizontal="center" vertical="top" wrapText="1"/>
      <protection/>
    </xf>
    <xf numFmtId="2" fontId="28" fillId="0" borderId="17" xfId="54" applyNumberFormat="1" applyFont="1" applyBorder="1" applyAlignment="1">
      <alignment horizontal="center" vertical="top" wrapText="1"/>
      <protection/>
    </xf>
    <xf numFmtId="0" fontId="28" fillId="0" borderId="13" xfId="0" applyFont="1" applyBorder="1" applyAlignment="1">
      <alignment horizontal="left" vertical="top" wrapText="1"/>
    </xf>
    <xf numFmtId="1" fontId="28" fillId="0" borderId="13" xfId="54" applyNumberFormat="1" applyFont="1" applyBorder="1" applyAlignment="1">
      <alignment horizontal="center" vertical="top" wrapText="1"/>
      <protection/>
    </xf>
    <xf numFmtId="2" fontId="28" fillId="0" borderId="13" xfId="54" applyNumberFormat="1" applyFont="1" applyBorder="1" applyAlignment="1">
      <alignment horizontal="center" vertical="top" wrapText="1"/>
      <protection/>
    </xf>
    <xf numFmtId="0" fontId="27" fillId="0" borderId="14" xfId="0" applyFont="1" applyFill="1" applyBorder="1" applyAlignment="1">
      <alignment horizontal="left" vertical="top" wrapText="1"/>
    </xf>
    <xf numFmtId="1" fontId="28" fillId="0" borderId="16" xfId="54" applyNumberFormat="1" applyFont="1" applyFill="1" applyBorder="1" applyAlignment="1">
      <alignment horizontal="center" vertical="top" wrapText="1"/>
      <protection/>
    </xf>
    <xf numFmtId="1" fontId="27" fillId="0" borderId="17" xfId="54" applyNumberFormat="1" applyFont="1" applyFill="1" applyBorder="1" applyAlignment="1">
      <alignment horizontal="center" vertical="top" wrapText="1"/>
      <protection/>
    </xf>
    <xf numFmtId="1" fontId="28" fillId="0" borderId="17" xfId="54" applyNumberFormat="1" applyFont="1" applyFill="1" applyBorder="1" applyAlignment="1">
      <alignment horizontal="center" vertical="top" wrapText="1"/>
      <protection/>
    </xf>
    <xf numFmtId="2" fontId="27" fillId="0" borderId="18" xfId="54" applyNumberFormat="1" applyFont="1" applyFill="1" applyBorder="1" applyAlignment="1">
      <alignment horizontal="center" vertical="top" wrapText="1"/>
      <protection/>
    </xf>
    <xf numFmtId="1" fontId="28" fillId="0" borderId="19" xfId="54" applyNumberFormat="1" applyFont="1" applyFill="1" applyBorder="1" applyAlignment="1">
      <alignment horizontal="center" vertical="top" wrapText="1"/>
      <protection/>
    </xf>
    <xf numFmtId="1" fontId="27" fillId="0" borderId="13" xfId="54" applyNumberFormat="1" applyFont="1" applyFill="1" applyBorder="1" applyAlignment="1">
      <alignment horizontal="center" vertical="top" wrapText="1"/>
      <protection/>
    </xf>
    <xf numFmtId="1" fontId="28" fillId="0" borderId="13" xfId="54" applyNumberFormat="1" applyFont="1" applyFill="1" applyBorder="1" applyAlignment="1">
      <alignment horizontal="center" vertical="top" wrapText="1"/>
      <protection/>
    </xf>
    <xf numFmtId="2" fontId="27" fillId="0" borderId="11" xfId="54" applyNumberFormat="1" applyFont="1" applyFill="1" applyBorder="1" applyAlignment="1">
      <alignment horizontal="center" vertical="top" wrapText="1"/>
      <protection/>
    </xf>
    <xf numFmtId="1" fontId="27" fillId="0" borderId="12" xfId="54" applyNumberFormat="1" applyFont="1" applyFill="1" applyBorder="1" applyAlignment="1">
      <alignment horizontal="center" vertical="top" wrapText="1"/>
      <protection/>
    </xf>
    <xf numFmtId="1" fontId="27" fillId="0" borderId="14" xfId="54" applyNumberFormat="1" applyFont="1" applyFill="1" applyBorder="1" applyAlignment="1">
      <alignment horizontal="center" vertical="top" wrapText="1"/>
      <protection/>
    </xf>
    <xf numFmtId="2" fontId="27" fillId="0" borderId="14" xfId="54" applyNumberFormat="1" applyFont="1" applyFill="1" applyBorder="1" applyAlignment="1">
      <alignment horizontal="center" vertical="top" wrapText="1"/>
      <protection/>
    </xf>
    <xf numFmtId="2" fontId="27" fillId="0" borderId="15" xfId="54" applyNumberFormat="1" applyFont="1" applyFill="1" applyBorder="1" applyAlignment="1">
      <alignment horizontal="center" vertical="top" wrapText="1"/>
      <protection/>
    </xf>
    <xf numFmtId="0" fontId="28" fillId="0" borderId="13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 видам ремон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2"/>
  <sheetViews>
    <sheetView tabSelected="1" view="pageBreakPreview" zoomScale="75" zoomScaleNormal="80" zoomScaleSheetLayoutView="75" zoomScalePageLayoutView="0" workbookViewId="0" topLeftCell="D1">
      <selection activeCell="U7" sqref="U7"/>
    </sheetView>
  </sheetViews>
  <sheetFormatPr defaultColWidth="9.140625" defaultRowHeight="12.75"/>
  <cols>
    <col min="1" max="1" width="9.140625" style="1" hidden="1" customWidth="1"/>
    <col min="2" max="2" width="6.00390625" style="8" hidden="1" customWidth="1"/>
    <col min="3" max="3" width="6.00390625" style="10" hidden="1" customWidth="1"/>
    <col min="4" max="4" width="6.00390625" style="10" customWidth="1"/>
    <col min="5" max="5" width="33.00390625" style="39" customWidth="1"/>
    <col min="6" max="6" width="10.57421875" style="12" customWidth="1"/>
    <col min="7" max="7" width="13.00390625" style="12" customWidth="1"/>
    <col min="8" max="8" width="9.8515625" style="12" customWidth="1"/>
    <col min="9" max="9" width="11.421875" style="12" customWidth="1"/>
    <col min="10" max="15" width="11.00390625" style="12" customWidth="1"/>
    <col min="16" max="16" width="16.28125" style="13" customWidth="1"/>
    <col min="17" max="17" width="14.8515625" style="13" customWidth="1"/>
    <col min="18" max="18" width="13.57421875" style="14" customWidth="1"/>
    <col min="19" max="19" width="19.00390625" style="5" customWidth="1"/>
    <col min="20" max="20" width="11.00390625" style="5" customWidth="1"/>
    <col min="21" max="21" width="8.8515625" style="5" customWidth="1"/>
    <col min="22" max="22" width="11.00390625" style="5" customWidth="1"/>
    <col min="23" max="63" width="8.8515625" style="5" customWidth="1"/>
  </cols>
  <sheetData>
    <row r="1" ht="1.5" customHeight="1">
      <c r="E1" s="11"/>
    </row>
    <row r="2" spans="2:18" ht="71.2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P2" s="55" t="s">
        <v>25</v>
      </c>
      <c r="Q2" s="55"/>
      <c r="R2" s="55"/>
    </row>
    <row r="3" spans="2:18" ht="55.5" customHeight="1">
      <c r="B3" s="44" t="s">
        <v>26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56"/>
    </row>
    <row r="4" spans="2:18" ht="5.25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33.75" customHeight="1">
      <c r="A5" s="2"/>
      <c r="B5" s="52"/>
      <c r="D5" s="48" t="s">
        <v>14</v>
      </c>
      <c r="E5" s="47" t="s">
        <v>28</v>
      </c>
      <c r="F5" s="45" t="s">
        <v>22</v>
      </c>
      <c r="G5" s="46"/>
      <c r="H5" s="46"/>
      <c r="I5" s="46"/>
      <c r="J5" s="46"/>
      <c r="K5" s="46"/>
      <c r="L5" s="46"/>
      <c r="M5" s="46"/>
      <c r="N5" s="46"/>
      <c r="O5" s="46"/>
      <c r="P5" s="47" t="s">
        <v>29</v>
      </c>
      <c r="Q5" s="47" t="s">
        <v>30</v>
      </c>
      <c r="R5" s="51" t="s">
        <v>13</v>
      </c>
    </row>
    <row r="6" spans="1:18" ht="103.5" customHeight="1">
      <c r="A6" s="2"/>
      <c r="B6" s="53"/>
      <c r="D6" s="49"/>
      <c r="E6" s="47"/>
      <c r="F6" s="16" t="s">
        <v>23</v>
      </c>
      <c r="G6" s="16" t="s">
        <v>24</v>
      </c>
      <c r="H6" s="45" t="s">
        <v>6</v>
      </c>
      <c r="I6" s="45"/>
      <c r="J6" s="45" t="s">
        <v>7</v>
      </c>
      <c r="K6" s="45"/>
      <c r="L6" s="45" t="s">
        <v>8</v>
      </c>
      <c r="M6" s="46"/>
      <c r="N6" s="45" t="s">
        <v>9</v>
      </c>
      <c r="O6" s="45"/>
      <c r="P6" s="47"/>
      <c r="Q6" s="46"/>
      <c r="R6" s="51"/>
    </row>
    <row r="7" spans="1:18" ht="18" customHeight="1">
      <c r="A7" s="2"/>
      <c r="B7" s="53"/>
      <c r="D7" s="49"/>
      <c r="E7" s="15" t="s">
        <v>10</v>
      </c>
      <c r="F7" s="16" t="s">
        <v>31</v>
      </c>
      <c r="G7" s="16" t="s">
        <v>31</v>
      </c>
      <c r="H7" s="16" t="s">
        <v>32</v>
      </c>
      <c r="I7" s="16" t="s">
        <v>31</v>
      </c>
      <c r="J7" s="16" t="s">
        <v>11</v>
      </c>
      <c r="K7" s="16" t="s">
        <v>31</v>
      </c>
      <c r="L7" s="16" t="s">
        <v>32</v>
      </c>
      <c r="M7" s="16" t="s">
        <v>31</v>
      </c>
      <c r="N7" s="16" t="s">
        <v>32</v>
      </c>
      <c r="O7" s="16" t="s">
        <v>31</v>
      </c>
      <c r="P7" s="15" t="s">
        <v>33</v>
      </c>
      <c r="Q7" s="15" t="s">
        <v>33</v>
      </c>
      <c r="R7" s="51"/>
    </row>
    <row r="8" spans="1:18" ht="12.75">
      <c r="A8" s="2"/>
      <c r="B8" s="54"/>
      <c r="C8" s="41">
        <v>1</v>
      </c>
      <c r="D8" s="42">
        <v>1</v>
      </c>
      <c r="E8" s="9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17">
        <v>10</v>
      </c>
      <c r="N8" s="17">
        <v>11</v>
      </c>
      <c r="O8" s="17">
        <v>12</v>
      </c>
      <c r="P8" s="17">
        <v>13</v>
      </c>
      <c r="Q8" s="17">
        <v>14</v>
      </c>
      <c r="R8" s="18">
        <v>15</v>
      </c>
    </row>
    <row r="9" spans="1:63" s="1" customFormat="1" ht="26.25" customHeight="1">
      <c r="A9" s="2"/>
      <c r="B9" s="7"/>
      <c r="C9" s="50" t="s">
        <v>15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s="1" customFormat="1" ht="18" customHeight="1">
      <c r="A10" s="2"/>
      <c r="B10" s="7"/>
      <c r="C10" s="27">
        <v>69</v>
      </c>
      <c r="D10" s="19" t="str">
        <f aca="true" t="shared" si="0" ref="D10:D21">C10&amp;"."</f>
        <v>69.</v>
      </c>
      <c r="E10" s="20" t="s">
        <v>0</v>
      </c>
      <c r="F10" s="28"/>
      <c r="G10" s="21">
        <v>240451</v>
      </c>
      <c r="H10" s="22">
        <v>680</v>
      </c>
      <c r="I10" s="21">
        <v>681800</v>
      </c>
      <c r="J10" s="21"/>
      <c r="K10" s="21"/>
      <c r="L10" s="21"/>
      <c r="M10" s="21"/>
      <c r="N10" s="22">
        <v>232</v>
      </c>
      <c r="O10" s="21">
        <v>100000</v>
      </c>
      <c r="P10" s="21">
        <v>1448</v>
      </c>
      <c r="Q10" s="29">
        <v>7100</v>
      </c>
      <c r="R10" s="30">
        <f>SUM(F10:Q10)</f>
        <v>1031711</v>
      </c>
      <c r="S10" s="6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1" customFormat="1" ht="18" customHeight="1">
      <c r="A11" s="2"/>
      <c r="B11" s="7"/>
      <c r="C11" s="31">
        <v>70</v>
      </c>
      <c r="D11" s="19" t="str">
        <f t="shared" si="0"/>
        <v>70.</v>
      </c>
      <c r="E11" s="23" t="s">
        <v>3</v>
      </c>
      <c r="F11" s="32"/>
      <c r="G11" s="24">
        <v>240408</v>
      </c>
      <c r="H11" s="25">
        <v>680</v>
      </c>
      <c r="I11" s="24">
        <v>681800</v>
      </c>
      <c r="J11" s="24"/>
      <c r="K11" s="24"/>
      <c r="L11" s="24"/>
      <c r="M11" s="24"/>
      <c r="N11" s="25"/>
      <c r="O11" s="24"/>
      <c r="P11" s="24">
        <v>1318</v>
      </c>
      <c r="Q11" s="33">
        <v>7100</v>
      </c>
      <c r="R11" s="34">
        <f aca="true" t="shared" si="1" ref="R11:R22">SUM(F11:Q11)</f>
        <v>931306</v>
      </c>
      <c r="S11" s="6"/>
      <c r="T11" s="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s="1" customFormat="1" ht="18.75" customHeight="1">
      <c r="A12" s="2"/>
      <c r="B12" s="7"/>
      <c r="C12" s="31">
        <v>71</v>
      </c>
      <c r="D12" s="19" t="str">
        <f t="shared" si="0"/>
        <v>71.</v>
      </c>
      <c r="E12" s="23" t="s">
        <v>16</v>
      </c>
      <c r="F12" s="32"/>
      <c r="G12" s="24">
        <v>240408</v>
      </c>
      <c r="H12" s="25">
        <v>680</v>
      </c>
      <c r="I12" s="24">
        <v>681800</v>
      </c>
      <c r="J12" s="24"/>
      <c r="K12" s="24"/>
      <c r="L12" s="24"/>
      <c r="M12" s="24"/>
      <c r="N12" s="25"/>
      <c r="O12" s="24"/>
      <c r="P12" s="24">
        <v>1295</v>
      </c>
      <c r="Q12" s="33">
        <v>7100</v>
      </c>
      <c r="R12" s="34">
        <f t="shared" si="1"/>
        <v>931283</v>
      </c>
      <c r="S12" s="6"/>
      <c r="T12" s="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s="1" customFormat="1" ht="18" customHeight="1">
      <c r="A13" s="2"/>
      <c r="B13" s="7"/>
      <c r="C13" s="31">
        <v>72</v>
      </c>
      <c r="D13" s="19" t="str">
        <f t="shared" si="0"/>
        <v>72.</v>
      </c>
      <c r="E13" s="23" t="s">
        <v>27</v>
      </c>
      <c r="F13" s="32"/>
      <c r="G13" s="24">
        <v>240408</v>
      </c>
      <c r="H13" s="25">
        <v>680</v>
      </c>
      <c r="I13" s="24">
        <v>681800</v>
      </c>
      <c r="J13" s="24"/>
      <c r="K13" s="24"/>
      <c r="L13" s="24"/>
      <c r="M13" s="24"/>
      <c r="N13" s="25"/>
      <c r="O13" s="24"/>
      <c r="P13" s="24">
        <v>1333</v>
      </c>
      <c r="Q13" s="33">
        <v>7100</v>
      </c>
      <c r="R13" s="34">
        <f t="shared" si="1"/>
        <v>931321</v>
      </c>
      <c r="S13" s="6"/>
      <c r="T13" s="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s="1" customFormat="1" ht="18" customHeight="1">
      <c r="A14" s="2"/>
      <c r="B14" s="7"/>
      <c r="C14" s="31">
        <v>73</v>
      </c>
      <c r="D14" s="19" t="str">
        <f t="shared" si="0"/>
        <v>73.</v>
      </c>
      <c r="E14" s="23" t="s">
        <v>1</v>
      </c>
      <c r="F14" s="32"/>
      <c r="G14" s="24">
        <v>240408</v>
      </c>
      <c r="H14" s="25">
        <v>680</v>
      </c>
      <c r="I14" s="24">
        <v>681800</v>
      </c>
      <c r="J14" s="24"/>
      <c r="K14" s="24"/>
      <c r="L14" s="24"/>
      <c r="M14" s="24"/>
      <c r="N14" s="25"/>
      <c r="O14" s="24"/>
      <c r="P14" s="24">
        <v>1437</v>
      </c>
      <c r="Q14" s="33">
        <v>7100</v>
      </c>
      <c r="R14" s="34">
        <f t="shared" si="1"/>
        <v>931425</v>
      </c>
      <c r="S14" s="6"/>
      <c r="T14" s="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s="1" customFormat="1" ht="18" customHeight="1">
      <c r="A15" s="2"/>
      <c r="B15" s="7"/>
      <c r="C15" s="31">
        <v>74</v>
      </c>
      <c r="D15" s="19" t="str">
        <f t="shared" si="0"/>
        <v>74.</v>
      </c>
      <c r="E15" s="23" t="s">
        <v>4</v>
      </c>
      <c r="F15" s="32"/>
      <c r="G15" s="24">
        <v>240416</v>
      </c>
      <c r="H15" s="25">
        <v>680</v>
      </c>
      <c r="I15" s="24">
        <v>701800</v>
      </c>
      <c r="J15" s="24"/>
      <c r="K15" s="24"/>
      <c r="L15" s="24"/>
      <c r="M15" s="24"/>
      <c r="N15" s="25"/>
      <c r="O15" s="24"/>
      <c r="P15" s="24">
        <v>1323</v>
      </c>
      <c r="Q15" s="33">
        <v>7100</v>
      </c>
      <c r="R15" s="34">
        <f t="shared" si="1"/>
        <v>951319</v>
      </c>
      <c r="S15" s="6"/>
      <c r="T15" s="4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s="1" customFormat="1" ht="18" customHeight="1">
      <c r="A16" s="2"/>
      <c r="B16" s="7"/>
      <c r="C16" s="31">
        <v>75</v>
      </c>
      <c r="D16" s="19" t="str">
        <f t="shared" si="0"/>
        <v>75.</v>
      </c>
      <c r="E16" s="23" t="s">
        <v>17</v>
      </c>
      <c r="F16" s="32"/>
      <c r="G16" s="24">
        <v>100310</v>
      </c>
      <c r="H16" s="25">
        <v>680</v>
      </c>
      <c r="I16" s="24">
        <v>601800</v>
      </c>
      <c r="J16" s="24"/>
      <c r="K16" s="24"/>
      <c r="L16" s="24"/>
      <c r="M16" s="24"/>
      <c r="N16" s="25"/>
      <c r="O16" s="24"/>
      <c r="P16" s="24">
        <v>993</v>
      </c>
      <c r="Q16" s="33">
        <v>7100</v>
      </c>
      <c r="R16" s="34">
        <f t="shared" si="1"/>
        <v>710883</v>
      </c>
      <c r="S16" s="6"/>
      <c r="T16" s="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s="1" customFormat="1" ht="18" customHeight="1">
      <c r="A17" s="2"/>
      <c r="B17" s="7"/>
      <c r="C17" s="31">
        <v>76</v>
      </c>
      <c r="D17" s="19" t="str">
        <f t="shared" si="0"/>
        <v>76.</v>
      </c>
      <c r="E17" s="23" t="s">
        <v>18</v>
      </c>
      <c r="F17" s="32"/>
      <c r="G17" s="24">
        <v>130462</v>
      </c>
      <c r="H17" s="25">
        <v>680</v>
      </c>
      <c r="I17" s="24">
        <v>641800</v>
      </c>
      <c r="J17" s="24"/>
      <c r="K17" s="24"/>
      <c r="L17" s="24"/>
      <c r="M17" s="24"/>
      <c r="N17" s="25">
        <v>730</v>
      </c>
      <c r="O17" s="24">
        <v>280000</v>
      </c>
      <c r="P17" s="24">
        <v>1457</v>
      </c>
      <c r="Q17" s="33">
        <v>7100</v>
      </c>
      <c r="R17" s="34">
        <f t="shared" si="1"/>
        <v>1062229</v>
      </c>
      <c r="S17" s="6"/>
      <c r="T17" s="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s="1" customFormat="1" ht="18" customHeight="1">
      <c r="A18" s="2"/>
      <c r="B18" s="7"/>
      <c r="C18" s="31">
        <v>77</v>
      </c>
      <c r="D18" s="19" t="str">
        <f t="shared" si="0"/>
        <v>77.</v>
      </c>
      <c r="E18" s="23" t="s">
        <v>20</v>
      </c>
      <c r="F18" s="32"/>
      <c r="G18" s="24">
        <v>313812</v>
      </c>
      <c r="H18" s="25">
        <v>357</v>
      </c>
      <c r="I18" s="24">
        <v>310000</v>
      </c>
      <c r="J18" s="24"/>
      <c r="K18" s="24"/>
      <c r="L18" s="24"/>
      <c r="M18" s="24"/>
      <c r="N18" s="25"/>
      <c r="O18" s="24"/>
      <c r="P18" s="24">
        <v>1176</v>
      </c>
      <c r="Q18" s="33">
        <v>7100</v>
      </c>
      <c r="R18" s="34">
        <f t="shared" si="1"/>
        <v>632445</v>
      </c>
      <c r="S18" s="6"/>
      <c r="T18" s="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1" customFormat="1" ht="15.75" customHeight="1">
      <c r="A19" s="2"/>
      <c r="B19" s="7"/>
      <c r="C19" s="31">
        <v>78</v>
      </c>
      <c r="D19" s="19" t="str">
        <f t="shared" si="0"/>
        <v>78.</v>
      </c>
      <c r="E19" s="23" t="s">
        <v>2</v>
      </c>
      <c r="F19" s="32"/>
      <c r="G19" s="24">
        <v>285672</v>
      </c>
      <c r="H19" s="25">
        <v>1050</v>
      </c>
      <c r="I19" s="24">
        <v>1235600</v>
      </c>
      <c r="J19" s="24"/>
      <c r="K19" s="24"/>
      <c r="L19" s="24"/>
      <c r="M19" s="24"/>
      <c r="N19" s="25"/>
      <c r="O19" s="24"/>
      <c r="P19" s="24">
        <v>830</v>
      </c>
      <c r="Q19" s="33">
        <v>7100</v>
      </c>
      <c r="R19" s="34">
        <f t="shared" si="1"/>
        <v>1530252</v>
      </c>
      <c r="S19" s="6"/>
      <c r="T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s="1" customFormat="1" ht="18" customHeight="1">
      <c r="A20" s="2"/>
      <c r="B20" s="7"/>
      <c r="C20" s="31">
        <v>79</v>
      </c>
      <c r="D20" s="19" t="str">
        <f t="shared" si="0"/>
        <v>79.</v>
      </c>
      <c r="E20" s="23" t="s">
        <v>21</v>
      </c>
      <c r="F20" s="32"/>
      <c r="G20" s="24">
        <v>223717</v>
      </c>
      <c r="H20" s="25">
        <v>371</v>
      </c>
      <c r="I20" s="24">
        <v>350000</v>
      </c>
      <c r="J20" s="24"/>
      <c r="K20" s="24"/>
      <c r="L20" s="24"/>
      <c r="M20" s="24"/>
      <c r="N20" s="25"/>
      <c r="O20" s="24"/>
      <c r="P20" s="24">
        <v>1840</v>
      </c>
      <c r="Q20" s="33">
        <v>7100</v>
      </c>
      <c r="R20" s="34">
        <f t="shared" si="1"/>
        <v>583028</v>
      </c>
      <c r="S20" s="6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s="1" customFormat="1" ht="18" customHeight="1">
      <c r="A21" s="2"/>
      <c r="B21" s="7"/>
      <c r="C21" s="31">
        <v>80</v>
      </c>
      <c r="D21" s="19" t="str">
        <f t="shared" si="0"/>
        <v>80.</v>
      </c>
      <c r="E21" s="23" t="s">
        <v>19</v>
      </c>
      <c r="F21" s="32"/>
      <c r="G21" s="24">
        <v>283288</v>
      </c>
      <c r="H21" s="25">
        <v>382</v>
      </c>
      <c r="I21" s="24">
        <v>280000</v>
      </c>
      <c r="J21" s="24"/>
      <c r="K21" s="24"/>
      <c r="L21" s="24"/>
      <c r="M21" s="24"/>
      <c r="N21" s="25">
        <v>284</v>
      </c>
      <c r="O21" s="24">
        <v>85239</v>
      </c>
      <c r="P21" s="24">
        <v>2443</v>
      </c>
      <c r="Q21" s="33">
        <v>7100</v>
      </c>
      <c r="R21" s="34">
        <f t="shared" si="1"/>
        <v>658736</v>
      </c>
      <c r="S21" s="6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s="1" customFormat="1" ht="18" customHeight="1">
      <c r="A22" s="2"/>
      <c r="B22" s="7"/>
      <c r="C22" s="35"/>
      <c r="D22" s="35"/>
      <c r="E22" s="26" t="s">
        <v>12</v>
      </c>
      <c r="F22" s="36"/>
      <c r="G22" s="36">
        <f>SUM(G10:G21)</f>
        <v>2779760</v>
      </c>
      <c r="H22" s="37">
        <f aca="true" t="shared" si="2" ref="H22:Q22">SUM(H10:H21)</f>
        <v>7600</v>
      </c>
      <c r="I22" s="36">
        <f t="shared" si="2"/>
        <v>7530000</v>
      </c>
      <c r="J22" s="36"/>
      <c r="K22" s="36"/>
      <c r="L22" s="36"/>
      <c r="M22" s="36"/>
      <c r="N22" s="37">
        <f t="shared" si="2"/>
        <v>1246</v>
      </c>
      <c r="O22" s="36">
        <f t="shared" si="2"/>
        <v>465239</v>
      </c>
      <c r="P22" s="36">
        <f t="shared" si="2"/>
        <v>16893</v>
      </c>
      <c r="Q22" s="36">
        <f t="shared" si="2"/>
        <v>85200</v>
      </c>
      <c r="R22" s="38">
        <f t="shared" si="1"/>
        <v>10885938</v>
      </c>
      <c r="S22" s="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ht="18.75">
      <c r="E23" s="11"/>
    </row>
    <row r="24" ht="18.75">
      <c r="E24" s="11"/>
    </row>
    <row r="25" spans="5:18" ht="18.75">
      <c r="E25" s="11"/>
      <c r="R25" s="13"/>
    </row>
    <row r="26" ht="18.75">
      <c r="E26" s="11"/>
    </row>
    <row r="27" spans="3:18" ht="18.75">
      <c r="C27" s="43" t="s">
        <v>5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ht="18.75">
      <c r="E28" s="11"/>
    </row>
    <row r="29" ht="18.75">
      <c r="E29" s="11"/>
    </row>
    <row r="30" ht="18.75">
      <c r="E30" s="11"/>
    </row>
    <row r="31" ht="18.75">
      <c r="E31" s="11"/>
    </row>
    <row r="32" ht="18.75">
      <c r="E32" s="11"/>
    </row>
    <row r="33" ht="18.75">
      <c r="E33" s="11"/>
    </row>
    <row r="34" ht="18.75">
      <c r="E34" s="11"/>
    </row>
    <row r="35" ht="18.75">
      <c r="E35" s="11"/>
    </row>
    <row r="36" ht="18.75">
      <c r="E36" s="11"/>
    </row>
    <row r="37" ht="18.75">
      <c r="E37" s="11"/>
    </row>
    <row r="38" ht="18.75">
      <c r="E38" s="11"/>
    </row>
    <row r="39" ht="18.75">
      <c r="E39" s="11"/>
    </row>
    <row r="40" ht="18.75">
      <c r="E40" s="11"/>
    </row>
    <row r="41" ht="18.75">
      <c r="E41" s="11"/>
    </row>
    <row r="42" ht="18.75">
      <c r="E42" s="11"/>
    </row>
    <row r="43" ht="18.75">
      <c r="E43" s="11"/>
    </row>
    <row r="44" ht="18.75">
      <c r="E44" s="11"/>
    </row>
    <row r="45" ht="18.75">
      <c r="E45" s="11"/>
    </row>
    <row r="46" ht="18.75">
      <c r="E46" s="11"/>
    </row>
    <row r="47" ht="18.75">
      <c r="E47" s="11"/>
    </row>
    <row r="48" ht="18.75">
      <c r="E48" s="11"/>
    </row>
    <row r="49" ht="18.75">
      <c r="E49" s="11"/>
    </row>
    <row r="50" ht="18.75">
      <c r="E50" s="11"/>
    </row>
    <row r="51" ht="18.75">
      <c r="E51" s="11"/>
    </row>
    <row r="52" ht="18.75">
      <c r="E52" s="11"/>
    </row>
    <row r="53" ht="18.75">
      <c r="E53" s="11"/>
    </row>
    <row r="54" ht="18.75">
      <c r="E54" s="11"/>
    </row>
    <row r="55" ht="18.75">
      <c r="E55" s="11"/>
    </row>
    <row r="56" ht="18.75">
      <c r="E56" s="11"/>
    </row>
    <row r="57" ht="18.75">
      <c r="E57" s="11"/>
    </row>
    <row r="58" ht="18.75">
      <c r="E58" s="11"/>
    </row>
    <row r="59" ht="18.75">
      <c r="E59" s="11"/>
    </row>
    <row r="60" ht="18.75">
      <c r="E60" s="11"/>
    </row>
    <row r="61" ht="18.75">
      <c r="E61" s="11"/>
    </row>
    <row r="62" ht="18.75">
      <c r="E62" s="11"/>
    </row>
    <row r="63" ht="18.75">
      <c r="E63" s="11"/>
    </row>
    <row r="64" ht="18.75">
      <c r="E64" s="11"/>
    </row>
    <row r="65" ht="18.75">
      <c r="E65" s="11"/>
    </row>
    <row r="66" ht="18.75">
      <c r="E66" s="11"/>
    </row>
    <row r="67" ht="18.75">
      <c r="E67" s="11"/>
    </row>
    <row r="68" ht="18.75">
      <c r="E68" s="11"/>
    </row>
    <row r="69" ht="18.75">
      <c r="E69" s="11"/>
    </row>
    <row r="70" ht="18.75">
      <c r="E70" s="11"/>
    </row>
    <row r="71" ht="18.75">
      <c r="E71" s="11"/>
    </row>
    <row r="72" ht="18.75">
      <c r="E72" s="40"/>
    </row>
  </sheetData>
  <sheetProtection/>
  <mergeCells count="17">
    <mergeCell ref="B5:B8"/>
    <mergeCell ref="E5:E6"/>
    <mergeCell ref="P2:R2"/>
    <mergeCell ref="B3:R3"/>
    <mergeCell ref="B4:R4"/>
    <mergeCell ref="F5:O5"/>
    <mergeCell ref="P5:P6"/>
    <mergeCell ref="C27:R27"/>
    <mergeCell ref="B2:N2"/>
    <mergeCell ref="H6:I6"/>
    <mergeCell ref="J6:K6"/>
    <mergeCell ref="L6:M6"/>
    <mergeCell ref="N6:O6"/>
    <mergeCell ref="Q5:Q6"/>
    <mergeCell ref="D5:D7"/>
    <mergeCell ref="C9:R9"/>
    <mergeCell ref="R5:R7"/>
  </mergeCells>
  <printOptions/>
  <pageMargins left="0.3937007874015748" right="0.3937007874015748" top="0.984251968503937" bottom="0.7874015748031497" header="0.7874015748031497" footer="0"/>
  <pageSetup fitToHeight="64" horizontalDpi="600" verticalDpi="600" orientation="landscape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604к6</dc:creator>
  <cp:keywords/>
  <dc:description/>
  <cp:lastModifiedBy>1</cp:lastModifiedBy>
  <cp:lastPrinted>2009-04-24T07:18:55Z</cp:lastPrinted>
  <dcterms:created xsi:type="dcterms:W3CDTF">2008-03-03T09:05:24Z</dcterms:created>
  <dcterms:modified xsi:type="dcterms:W3CDTF">2009-04-24T12:10:44Z</dcterms:modified>
  <cp:category/>
  <cp:version/>
  <cp:contentType/>
  <cp:contentStatus/>
</cp:coreProperties>
</file>